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fileSharing readOnlyRecommended="1" userName="Victoria Brock" algorithmName="SHA-512" hashValue="j35KyuiyglaswEQPa8vQXVmD8kTaeqi576tEGGH+70WMk5mNQLKFokaIiyveLoiZnFuFcLj2EI0ddISVXbeGow==" saltValue="H1T7kmgoI0+ZMp1dgua/Og==" spinCount="100000"/>
  <workbookPr codeName="ThisWorkbook"/>
  <mc:AlternateContent xmlns:mc="http://schemas.openxmlformats.org/markup-compatibility/2006">
    <mc:Choice Requires="x15">
      <x15ac:absPath xmlns:x15ac="http://schemas.microsoft.com/office/spreadsheetml/2010/11/ac" url="https://ourfuturehealth-my.sharepoint.com/personal/victoria_brock_ourfuturehealth_org_uk/Documents/Comms/Participant materials/2022 MVP launch/Questionnaire/"/>
    </mc:Choice>
  </mc:AlternateContent>
  <xr:revisionPtr revIDLastSave="0" documentId="8_{09517755-4D95-4712-A241-5BE3E77AFF37}" xr6:coauthVersionLast="47" xr6:coauthVersionMax="47" xr10:uidLastSave="{00000000-0000-0000-0000-000000000000}"/>
  <workbookProtection workbookAlgorithmName="SHA-512" workbookHashValue="+hyGhbjp38jjBjCb34Jdo/dFi4jHct5JrKoONC60ybqe0+0vsGnL5HTSJUm+eusyl1DFslTROXeZK3f8SDwWYA==" workbookSaltValue="SnUJfHS+QWUpDtVoJ2IFOA==" workbookSpinCount="100000" lockStructure="1"/>
  <bookViews>
    <workbookView xWindow="-110" yWindow="-110" windowWidth="19420" windowHeight="10420" xr2:uid="{6C7CCD5A-3CE2-4079-94ED-A62FDC41503D}"/>
  </bookViews>
  <sheets>
    <sheet name="Guidance" sheetId="20" r:id="rId1"/>
    <sheet name="Applicant Details" sheetId="19" r:id="rId2"/>
    <sheet name="Progress" sheetId="16" r:id="rId3"/>
    <sheet name="Principles" sheetId="9" r:id="rId4"/>
    <sheet name="Operations" sheetId="15" r:id="rId5"/>
    <sheet name="UK GDPR " sheetId="18" r:id="rId6"/>
    <sheet name="Cyber Security" sheetId="1" r:id="rId7"/>
    <sheet name="Operations &amp; UK GDPR Reporting" sheetId="17" r:id="rId8"/>
    <sheet name="Cyber Security Reporting" sheetId="3" r:id="rId9"/>
    <sheet name="CS - Risk Report" sheetId="5" state="hidden" r:id="rId10"/>
    <sheet name="CS - Desired risk score" sheetId="7" state="hidden" r:id="rId11"/>
    <sheet name="DP - Risk Report" sheetId="12" state="hidden" r:id="rId12"/>
    <sheet name="DP - Desired risk score" sheetId="13" state="hidden" r:id="rId13"/>
    <sheet name="lookup" sheetId="2" state="hidden" r:id="rId14"/>
    <sheet name="Definitions" sheetId="21" r:id="rId15"/>
  </sheets>
  <definedNames>
    <definedName name="_xlnm._FilterDatabase" localSheetId="6" hidden="1">'Cyber Security'!$A$1:$H$185</definedName>
    <definedName name="_xlnm._FilterDatabase" localSheetId="4" hidden="1">Operations!$A$1:$J$1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3" i="3" l="1"/>
  <c r="T4" i="17"/>
  <c r="T3" i="17"/>
  <c r="S3" i="17"/>
  <c r="S4" i="17"/>
  <c r="S5" i="17"/>
  <c r="S6" i="17"/>
  <c r="U4" i="17"/>
  <c r="U5" i="17"/>
  <c r="U6" i="17"/>
  <c r="U3" i="17"/>
  <c r="T5" i="17"/>
  <c r="T6" i="17"/>
  <c r="N4" i="17"/>
  <c r="N5" i="17"/>
  <c r="N6" i="17"/>
  <c r="N3" i="17"/>
  <c r="M4" i="17"/>
  <c r="M5" i="17"/>
  <c r="M6" i="17"/>
  <c r="M3" i="17"/>
  <c r="L4" i="17"/>
  <c r="L5" i="17"/>
  <c r="L6" i="17"/>
  <c r="L3" i="17"/>
  <c r="K4" i="17"/>
  <c r="K5" i="17"/>
  <c r="K6" i="17"/>
  <c r="K3" i="17"/>
  <c r="J4" i="17"/>
  <c r="J5" i="17"/>
  <c r="J6" i="17"/>
  <c r="J3" i="17"/>
  <c r="I4" i="17"/>
  <c r="I5" i="17"/>
  <c r="I6" i="17"/>
  <c r="I3" i="17"/>
  <c r="H4" i="17"/>
  <c r="H5" i="17"/>
  <c r="H6" i="17"/>
  <c r="H3" i="17"/>
  <c r="G4" i="17"/>
  <c r="G5" i="17"/>
  <c r="G6" i="17"/>
  <c r="G3" i="17"/>
  <c r="F4" i="17"/>
  <c r="F5" i="17"/>
  <c r="F6" i="17"/>
  <c r="F3" i="17"/>
  <c r="E4" i="17"/>
  <c r="E5" i="17"/>
  <c r="E6" i="17"/>
  <c r="E3" i="17"/>
  <c r="D4" i="17"/>
  <c r="D5" i="17"/>
  <c r="D6" i="17"/>
  <c r="D3" i="17"/>
  <c r="C4" i="17"/>
  <c r="C5" i="17"/>
  <c r="C6" i="17"/>
  <c r="C3" i="17"/>
  <c r="B4" i="17"/>
  <c r="B5" i="17"/>
  <c r="B6" i="17"/>
  <c r="B3" i="17"/>
  <c r="G9" i="13"/>
  <c r="B3" i="13" s="1"/>
  <c r="F9" i="13"/>
  <c r="B2" i="13" s="1"/>
  <c r="K9" i="13"/>
  <c r="B7" i="13" s="1"/>
  <c r="J9" i="13"/>
  <c r="B6" i="13" s="1"/>
  <c r="I9" i="13"/>
  <c r="B5" i="13" s="1"/>
  <c r="H9" i="13"/>
  <c r="B4" i="13" s="1"/>
  <c r="B35" i="7"/>
  <c r="S10" i="17" l="1"/>
  <c r="S11" i="17"/>
  <c r="S9" i="17"/>
  <c r="B9" i="17"/>
  <c r="B8" i="17"/>
  <c r="B11" i="17"/>
  <c r="B10" i="17"/>
  <c r="AJ5" i="3"/>
  <c r="AI5" i="3"/>
  <c r="AH5" i="3"/>
  <c r="AG5" i="3"/>
  <c r="AF5" i="3"/>
  <c r="AE5" i="3"/>
  <c r="AD5" i="3"/>
  <c r="AC5" i="3"/>
  <c r="AB5" i="3"/>
  <c r="AA5" i="3"/>
  <c r="Z5" i="3"/>
  <c r="Y5" i="3"/>
  <c r="X5" i="3"/>
  <c r="W5" i="3"/>
  <c r="V5" i="3"/>
  <c r="U5" i="3"/>
  <c r="T5" i="3"/>
  <c r="S5" i="3"/>
  <c r="R5" i="3"/>
  <c r="Q5" i="3"/>
  <c r="P5" i="3"/>
  <c r="O5" i="3"/>
  <c r="N5" i="3"/>
  <c r="M5" i="3"/>
  <c r="L5" i="3"/>
  <c r="K5" i="3"/>
  <c r="J5" i="3"/>
  <c r="I5" i="3"/>
  <c r="H5" i="3"/>
  <c r="G5" i="3"/>
  <c r="F5" i="3"/>
  <c r="E5" i="3"/>
  <c r="D5" i="3"/>
  <c r="C5" i="3"/>
  <c r="B5" i="3"/>
  <c r="AJ4" i="3"/>
  <c r="AI4" i="3"/>
  <c r="AH4" i="3"/>
  <c r="AG4" i="3"/>
  <c r="AF4" i="3"/>
  <c r="AE4" i="3"/>
  <c r="AD4" i="3"/>
  <c r="AC4" i="3"/>
  <c r="AB4" i="3"/>
  <c r="AA4" i="3"/>
  <c r="Z4" i="3"/>
  <c r="Y4" i="3"/>
  <c r="X4" i="3"/>
  <c r="W4" i="3"/>
  <c r="V4" i="3"/>
  <c r="U4" i="3"/>
  <c r="T4" i="3"/>
  <c r="S4" i="3"/>
  <c r="S3" i="3"/>
  <c r="W38" i="7" s="1"/>
  <c r="B19" i="7" s="1"/>
  <c r="T3" i="3"/>
  <c r="U3" i="3"/>
  <c r="Y38" i="7" s="1"/>
  <c r="B21" i="7" s="1"/>
  <c r="V3" i="3"/>
  <c r="Z38" i="7" s="1"/>
  <c r="B22" i="7" s="1"/>
  <c r="W3" i="3"/>
  <c r="X3" i="3"/>
  <c r="Y3" i="3"/>
  <c r="Z3" i="3"/>
  <c r="AE38" i="7"/>
  <c r="B27" i="7" s="1"/>
  <c r="AB3" i="3"/>
  <c r="AC3" i="3"/>
  <c r="AG38" i="7" s="1"/>
  <c r="B29" i="7" s="1"/>
  <c r="AD3" i="3"/>
  <c r="AH38" i="7" s="1"/>
  <c r="B30" i="7" s="1"/>
  <c r="AE3" i="3"/>
  <c r="AF3" i="3"/>
  <c r="AG3" i="3"/>
  <c r="AH3" i="3"/>
  <c r="AI3" i="3"/>
  <c r="AM38" i="7" s="1"/>
  <c r="AJ3" i="3"/>
  <c r="F24" i="16" l="1"/>
  <c r="AC38" i="7"/>
  <c r="B25" i="7" s="1"/>
  <c r="AK38" i="7"/>
  <c r="B33" i="7" s="1"/>
  <c r="AL38" i="7"/>
  <c r="B34" i="7" s="1"/>
  <c r="AI38" i="7"/>
  <c r="B31" i="7" s="1"/>
  <c r="AA38" i="7"/>
  <c r="B23" i="7" s="1"/>
  <c r="AF38" i="7"/>
  <c r="B28" i="7" s="1"/>
  <c r="X38" i="7"/>
  <c r="B20" i="7" s="1"/>
  <c r="AN38" i="7"/>
  <c r="B36" i="7" s="1"/>
  <c r="AD38" i="7"/>
  <c r="B26" i="7" s="1"/>
  <c r="AJ38" i="7"/>
  <c r="B32" i="7" s="1"/>
  <c r="AB38" i="7"/>
  <c r="B24" i="7" s="1"/>
  <c r="Q3" i="3"/>
  <c r="R3" i="3"/>
  <c r="Q4" i="3"/>
  <c r="R4" i="3"/>
  <c r="P3" i="3"/>
  <c r="P4" i="3"/>
  <c r="O3" i="3"/>
  <c r="O4" i="3"/>
  <c r="N3" i="3"/>
  <c r="N4" i="3"/>
  <c r="M3" i="3"/>
  <c r="M4" i="3"/>
  <c r="L3" i="3"/>
  <c r="L4" i="3"/>
  <c r="K3" i="3"/>
  <c r="K4" i="3"/>
  <c r="J3" i="3"/>
  <c r="J4" i="3"/>
  <c r="I3" i="3"/>
  <c r="I4" i="3"/>
  <c r="H3" i="3"/>
  <c r="H4" i="3"/>
  <c r="G3" i="3"/>
  <c r="G4" i="3"/>
  <c r="F3" i="3"/>
  <c r="F4" i="3"/>
  <c r="E3" i="3"/>
  <c r="E4" i="3"/>
  <c r="D3" i="3"/>
  <c r="D4" i="3"/>
  <c r="C3" i="3"/>
  <c r="C4" i="3"/>
  <c r="B4" i="3"/>
  <c r="B3" i="3"/>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F2" i="3"/>
  <c r="E2" i="3"/>
  <c r="D2" i="3"/>
  <c r="C2" i="3"/>
  <c r="B2" i="3"/>
  <c r="M38" i="7" l="1"/>
  <c r="B9" i="7" s="1"/>
  <c r="F38" i="7"/>
  <c r="B2" i="7" s="1"/>
  <c r="I38" i="7"/>
  <c r="B5" i="7" s="1"/>
  <c r="K38" i="7"/>
  <c r="B7" i="7" s="1"/>
  <c r="S38" i="7"/>
  <c r="B15" i="7" s="1"/>
  <c r="G38" i="7"/>
  <c r="B3" i="7" s="1"/>
  <c r="O38" i="7"/>
  <c r="B11" i="7" s="1"/>
  <c r="Q38" i="7"/>
  <c r="B13" i="7" s="1"/>
  <c r="N38" i="7"/>
  <c r="B10" i="7" s="1"/>
  <c r="R38" i="7"/>
  <c r="B14" i="7" s="1"/>
  <c r="U38" i="7"/>
  <c r="B17" i="7" s="1"/>
  <c r="J38" i="7"/>
  <c r="B6" i="7" s="1"/>
  <c r="H38" i="7"/>
  <c r="B4" i="7" s="1"/>
  <c r="L38" i="7"/>
  <c r="B8" i="7" s="1"/>
  <c r="P38" i="7"/>
  <c r="B12" i="7" s="1"/>
  <c r="T38" i="7"/>
  <c r="B16" i="7" s="1"/>
  <c r="V38" i="7"/>
  <c r="B18" i="7" s="1"/>
  <c r="B15" i="3"/>
  <c r="B13" i="3" l="1"/>
  <c r="B14" i="3"/>
  <c r="B12" i="3"/>
  <c r="S8" i="17"/>
  <c r="F25" i="16" s="1"/>
  <c r="F26" i="16" l="1"/>
</calcChain>
</file>

<file path=xl/sharedStrings.xml><?xml version="1.0" encoding="utf-8"?>
<sst xmlns="http://schemas.openxmlformats.org/spreadsheetml/2006/main" count="1178" uniqueCount="971">
  <si>
    <t xml:space="preserve">APPLICANT INSTRUCTIONS </t>
  </si>
  <si>
    <t>1) Fill in the applicant details tab</t>
  </si>
  <si>
    <t xml:space="preserve">2) For each of the listed controls in the operations, UK GDPR and cyber security tabs please provide: </t>
  </si>
  <si>
    <t>a) Status</t>
  </si>
  <si>
    <t xml:space="preserve">Fill in the current status of the control:
- In place: controls are fully implemented and operational
- Planned: controls are currently being implemented or a new project is planned 
- Not in place: control is not implemented at all (please indicate in the comments the planned remediation) 
- Not applicable: where you believe the control does not apply please provide justification in the comments section. Do not select for a mandatory control 
In the case of a non-mandatory control, a status is required. </t>
  </si>
  <si>
    <t>b) Comment</t>
  </si>
  <si>
    <t xml:space="preserve">For each control, provide a description of your implementation of the control. 
All comment sections must be completed, including for all non-mandatory controls.  
Any blanks will highlight in yellow, indicating they are not complete. </t>
  </si>
  <si>
    <t xml:space="preserve">c) Control owner / due date (only required where the status is "planned" or "not in place") </t>
  </si>
  <si>
    <t>Where the status is set to "planned" or "not in place" these columns will be highlighted. 
Indicate an owner for the implementation who is the primary contact for additional questions. 
The due date should indicate the final date when the control can be moved to "in place".</t>
  </si>
  <si>
    <t xml:space="preserve">A note on evidence: Examples of the types of evidence that may be expected are indicated in the questionnaire. Do not submit evidence along with the self-assessment questioinnaire. The assessor will request various pieces of evidence to be prepared for the evidence review meetings. </t>
  </si>
  <si>
    <t xml:space="preserve">3) Send completed self-assessment questionnaire to Our Future Health [secure transfer details to be added]. Do not include evidence. </t>
  </si>
  <si>
    <t xml:space="preserve">TAB INDEX </t>
  </si>
  <si>
    <t xml:space="preserve">Tab name </t>
  </si>
  <si>
    <t xml:space="preserve">Description </t>
  </si>
  <si>
    <t>Applicant guidance</t>
  </si>
  <si>
    <t xml:space="preserve">Guidance </t>
  </si>
  <si>
    <t>Instructions for applicants on how to use this document and tab index describing each tab</t>
  </si>
  <si>
    <t xml:space="preserve">Reference only  </t>
  </si>
  <si>
    <t xml:space="preserve">Applicant details </t>
  </si>
  <si>
    <t xml:space="preserve">Details on various elements of the applicant </t>
  </si>
  <si>
    <t>Fill in for submission</t>
  </si>
  <si>
    <t>Progress</t>
  </si>
  <si>
    <t>Tracks % completion of the controls</t>
  </si>
  <si>
    <t xml:space="preserve">Reference only </t>
  </si>
  <si>
    <t>Principles</t>
  </si>
  <si>
    <t xml:space="preserve">Overview of the accreditation principles </t>
  </si>
  <si>
    <t>Operations</t>
  </si>
  <si>
    <t>Accreditation criteria relating to Our Future Health specific requirements</t>
  </si>
  <si>
    <t xml:space="preserve">UK GDPR </t>
  </si>
  <si>
    <t xml:space="preserve">Accreditation criteria relating to UK GDPR requirements </t>
  </si>
  <si>
    <t xml:space="preserve">Cyber Security  </t>
  </si>
  <si>
    <t xml:space="preserve">Accreditation criteria relating to ISO 27001 Annex A </t>
  </si>
  <si>
    <t xml:space="preserve">Operations &amp; UK GDPR Reporting </t>
  </si>
  <si>
    <t xml:space="preserve">Report tallying the responses to each control for operations tab and UK GDPR tab </t>
  </si>
  <si>
    <t xml:space="preserve">Cyber Security Reporting </t>
  </si>
  <si>
    <t xml:space="preserve">Report tallying the responses to each control for cyber security tab </t>
  </si>
  <si>
    <t xml:space="preserve">Definitions </t>
  </si>
  <si>
    <t xml:space="preserve">Definitions for terms found within this document </t>
  </si>
  <si>
    <t>Applicant information</t>
  </si>
  <si>
    <t>Organisation:</t>
  </si>
  <si>
    <t>Organisation Headquarter Address:</t>
  </si>
  <si>
    <t xml:space="preserve">Name/reference of TRE to be accredited: </t>
  </si>
  <si>
    <t xml:space="preserve">Note: the accreditation exercise must be completed per TRE </t>
  </si>
  <si>
    <t>Lead Contact Name:</t>
  </si>
  <si>
    <t>E-mail Address:</t>
  </si>
  <si>
    <t>Telephone Contact:</t>
  </si>
  <si>
    <t>Alternative Contact Name:</t>
  </si>
  <si>
    <t>Systems summary</t>
  </si>
  <si>
    <t>Provide a high-level overview of the systems, physical locations and services provided that are in scope of this accreditation exercise.</t>
  </si>
  <si>
    <t xml:space="preserve">Data storage </t>
  </si>
  <si>
    <t xml:space="preserve">Country where TRE servers are located: </t>
  </si>
  <si>
    <t xml:space="preserve">Rationale </t>
  </si>
  <si>
    <t xml:space="preserve">Provide a rationale for why the organisation wishes to use its own TRE and not the Our Future Health TRE.  </t>
  </si>
  <si>
    <t xml:space="preserve">Applicant declaration </t>
  </si>
  <si>
    <t xml:space="preserve">I confirm the TRE is intended to conduct research projects using Our Future Health data </t>
  </si>
  <si>
    <t xml:space="preserve">Yes / No </t>
  </si>
  <si>
    <t xml:space="preserve">Note: Our Future Health will not accredit TREs not intending to conduct research  studies with Our Future Health data </t>
  </si>
  <si>
    <t>I confirm the answers contained within this questionnaire are true</t>
  </si>
  <si>
    <t xml:space="preserve">Print name of authorised signatory	</t>
  </si>
  <si>
    <t>Signature</t>
  </si>
  <si>
    <t>Date</t>
  </si>
  <si>
    <t>The organisation hereby consents to the evidence review as a consequence of applying for Our Future Health accreditation</t>
  </si>
  <si>
    <t>Note: responding 'NO' would mean that the organisation could not proceed with an application</t>
  </si>
  <si>
    <t>Number of Controls</t>
  </si>
  <si>
    <t>% Completed</t>
  </si>
  <si>
    <t>UK GDPR</t>
  </si>
  <si>
    <t>Cyber Security</t>
  </si>
  <si>
    <t xml:space="preserve">Number </t>
  </si>
  <si>
    <t>Accreditation principle</t>
  </si>
  <si>
    <t>Relevant tabs</t>
  </si>
  <si>
    <t xml:space="preserve">Our Future Health utilises the five safes framework: </t>
  </si>
  <si>
    <t xml:space="preserve">Checked via: </t>
  </si>
  <si>
    <t>Organisation will have document management and change management processes.</t>
  </si>
  <si>
    <t>Safe people</t>
  </si>
  <si>
    <t>Researcher Registration Process</t>
  </si>
  <si>
    <t>The TRE adhere to the principle of professional secrecy where applicable.</t>
  </si>
  <si>
    <t>Safe projects</t>
  </si>
  <si>
    <t>Access Process</t>
  </si>
  <si>
    <t xml:space="preserve">SAFE SETTING </t>
  </si>
  <si>
    <t>Safe setting</t>
  </si>
  <si>
    <t>TRE Accreditation Process</t>
  </si>
  <si>
    <t xml:space="preserve">The TRE actively minimises the risk of unauthorised access and use: Only registered researchers and authorised administrative and technical staff can access the data within the TRE. </t>
  </si>
  <si>
    <t xml:space="preserve">Safe data </t>
  </si>
  <si>
    <t>The TRE adheres to secure data processing standard ISO 27001 Annex A. </t>
  </si>
  <si>
    <t xml:space="preserve">Cyber security </t>
  </si>
  <si>
    <t xml:space="preserve">Safe outputs </t>
  </si>
  <si>
    <t>The organisation applying for accreditation is accountable for all its suppliers. </t>
  </si>
  <si>
    <t>Procedures are in place to manage the acquisition and ingest of data, code or software into the TRE.</t>
  </si>
  <si>
    <t xml:space="preserve">The TRE provisions project specific workspaces that maintain the integrity of the provisioned data. </t>
  </si>
  <si>
    <t>All aspects of the TRE, researcher access, cloud, data usage and data exports must utilise effective logging and monitoring to record events and generate evidence.</t>
  </si>
  <si>
    <t xml:space="preserve">The TRE will take all reasonable steps to prevent exploitation of technical vulnerabilities. </t>
  </si>
  <si>
    <t xml:space="preserve">Operations
Cyber security </t>
  </si>
  <si>
    <t>Security events, breaches and issues will be identified, captured, documented, fixed and reported to Our Future Health.</t>
  </si>
  <si>
    <t xml:space="preserve">Data is encrypted in transit and at rest: the TRE utilises effective cryptographic controls and supporting processes to protect the confidentiality, authenticity and/or integrity of information. </t>
  </si>
  <si>
    <t>SAFE DATA</t>
  </si>
  <si>
    <t>As the data controller, the organisation with the TRE is accountable for its IT environment and will comply with the UK GDPR.</t>
  </si>
  <si>
    <t xml:space="preserve">GDPR 
Operations </t>
  </si>
  <si>
    <t xml:space="preserve">The only Our Future Health data that may be stored in the TRE is pseudonymised data. </t>
  </si>
  <si>
    <t xml:space="preserve">GDPR </t>
  </si>
  <si>
    <t>Where legally necessary it must be possible to delete data from the TRE to a satisfactory standard, in the required timeframe, with proof. </t>
  </si>
  <si>
    <t>No additional data on Our Future Health participants which is held or available to a TRE user may be linked to Our Future Health data within a TRE, except where participants have consented to such linkage as part of an approved stage 2 study.</t>
  </si>
  <si>
    <t xml:space="preserve">SAFE OUTPUTS </t>
  </si>
  <si>
    <t>It must not be possible for registered researchers or authorised users to download disclosive data from the TRE. Only non-disclosive output data is subject to release from a TRE.</t>
  </si>
  <si>
    <t>Base Principle</t>
  </si>
  <si>
    <t xml:space="preserve">Operational Criteria </t>
  </si>
  <si>
    <t>Operational Requirement Description</t>
  </si>
  <si>
    <t>Status</t>
  </si>
  <si>
    <t>Comments</t>
  </si>
  <si>
    <t>Guidance</t>
  </si>
  <si>
    <t>Control Owner</t>
  </si>
  <si>
    <t>Due Date</t>
  </si>
  <si>
    <t xml:space="preserve">Evidence Required - as appropriate </t>
  </si>
  <si>
    <t>Required?</t>
  </si>
  <si>
    <t>Principle 1</t>
  </si>
  <si>
    <t>Organisation will have document management and change management processes</t>
  </si>
  <si>
    <t>O1.1</t>
  </si>
  <si>
    <t>Organisation will have a document management process. Policies shall at the very least meet minimum legal standards, and statutory, regulatory or contractual obligations.</t>
  </si>
  <si>
    <t>Policies, procedures and work instructions used to govern processes in the organisation must be published, kept up to date, have version control, and be easy to access. Policies shall meet the standards of GDPR and contractual obligations with Our Future Health. Organisation must declare other statutory or regulatory obligations.</t>
  </si>
  <si>
    <t>• Policies, procedures and work instructions governing document management process plus evidence of the process in action via existing documents.
• Evidence of discovery and tracking of current applicable legal, statuatory, regulatory requirements.</t>
  </si>
  <si>
    <t xml:space="preserve">Mandatory </t>
  </si>
  <si>
    <t>O1.2</t>
  </si>
  <si>
    <t>Suitable mechanisms must be implemented that ensure all registered researchers and technical staff are required to read and accept current policies, and an audit trail is maintained.</t>
  </si>
  <si>
    <t xml:space="preserve">Policies, procedures and work instructions used to govern training or on-boarding. Description of how this is logged. </t>
  </si>
  <si>
    <t>• Training or on-boarding process.
• Evidence that all staff have read and accepted applicable policy (in last 12 months)</t>
  </si>
  <si>
    <t>O1.3</t>
  </si>
  <si>
    <t>Mechanisms should be in place to ensure that revisions to policies and procedures are communicated promptly such that all researchers and staff are aware of the latest guidance.</t>
  </si>
  <si>
    <t xml:space="preserve">Policies, procedures and work instructions used to govern processes in the organisation must be published, kept up to date, have version control, and be easy to access. Mechanism to update staff must be in place. Researchers and staff should be aware of the process by which they agree to policy updates.  </t>
  </si>
  <si>
    <t xml:space="preserve">• Evidence that policies and procedures are up to date and that researchers and staff have read and accepted the latest versions, in line with training / document management policy. </t>
  </si>
  <si>
    <t>O1.4</t>
  </si>
  <si>
    <t>A process shall exist to declare material changes to Our Future Health and comply with the Our Future Health "change to a cTRE SOP"</t>
  </si>
  <si>
    <t xml:space="preserve">This criterion describes the process that must exist within the organisation to ensure the Our Future Health "change to a cTRE SOP" is actioned. A material change is defined as a change relating to a function or process that invalidates a mandatory answer within the accreditation self-assessment questionnaire or evidence submitted during the accreditation process.  A material change must be declared to Our Future Health as per the "change to a cTRE SOP".
</t>
  </si>
  <si>
    <t xml:space="preserve">• Process describing adherence to Our Future Health "change to a cTRE SOP". </t>
  </si>
  <si>
    <t>Principle 2</t>
  </si>
  <si>
    <t>The TRE adheres to the principle of professional secrecy where applicable.</t>
  </si>
  <si>
    <t>O2.1</t>
  </si>
  <si>
    <t xml:space="preserve">The organisation will have a common law of confidentiality (professional secrecy) policy and supporting processes. </t>
  </si>
  <si>
    <t xml:space="preserve">Policy must apply to the TRE and all related processes. Policy must apply to the conduct of registered researchers and administrative and technical staff. Staff must be trained in the policy.  </t>
  </si>
  <si>
    <t>• Confidentiality/professional secrecy policy.</t>
  </si>
  <si>
    <t>Principle 3</t>
  </si>
  <si>
    <t>The TRE actively minimises the risk of unauthorised access and use: Only registered researchers and authorised administrative and technical staff can access the data within the TRE.</t>
  </si>
  <si>
    <t>O3.1</t>
  </si>
  <si>
    <t>All data access will follow the principle of least privilege, and must explicitly require registered researchers to be added for access, once they have completed the Our Future Health researcher registration process.</t>
  </si>
  <si>
    <t>Data access model must start from all access being blocked, and required and authorised access is explicitly added based on the researcher registration process.</t>
  </si>
  <si>
    <t>• Access management policy, procedure or standards
• Audit process for completion of researcher registration.</t>
  </si>
  <si>
    <t>O3.2</t>
  </si>
  <si>
    <t>If not using institutional logins, users must be properly offboarded for termination events within 5 working days. Any data administrator must be able to know the status of any users’ access to data.</t>
  </si>
  <si>
    <t>JML process should consider both institutional and internal or guest access methods, to ensure all access is revoked in a timely fashion.</t>
  </si>
  <si>
    <t>• JML (Joiners, Leavers, Movers) Process or policy documentation
• Associated workflows (e.g. HR process flow or IT service management controls)</t>
  </si>
  <si>
    <t>O3.3</t>
  </si>
  <si>
    <t>All 3rd party applications using technologies like OIDC/OAuth2 to access TRE-managed data must first demonstrate a level of reasonable security to be part of an authentication handshake.</t>
  </si>
  <si>
    <t>Third party IAM / IDM provider solutions, must be subject to robust due diligence to ensure risks are minimised and impact of those services exposure is limited.</t>
  </si>
  <si>
    <t xml:space="preserve"> • Evidence of third party assurance process for IAM/IDM services.
• Evidence of best practice / secure configuration followed during implementation.</t>
  </si>
  <si>
    <t>O3.4</t>
  </si>
  <si>
    <t>It must be possible for an administrator to both suspend and permanently remove access from users.</t>
  </si>
  <si>
    <t xml:space="preserve">It must be possible for registered researchers to have their access suspended or removed at the instruction of Our Future Health, for example if they are found to be in breach of responsibilities, contract, agreement, or relevant processes.  </t>
  </si>
  <si>
    <t>• Access management policy, procedure or standards
• JML (Joiners, Leavers, Movers) Process or policy documentation</t>
  </si>
  <si>
    <t>O3.5</t>
  </si>
  <si>
    <t>Access to data by administrative and technical staff, must be limited to only access required to carry out normal duties. 'Super User' access should be highly restricted, and used as a 'break glass' type account only and not part of normal operational use.</t>
  </si>
  <si>
    <t>Role based access control should be used. Any top level admin account is locked in a password safe and only used in circumstances such as data recovery or to manage admin access for other users, if access was lost or damaged for example.</t>
  </si>
  <si>
    <t>• Access management policy, procedure or standards
• JML (Joiners, Leavers, Movers) Process or policy documentation
• Configuration process for allocation of privileve level accounts (unless referenced in above).</t>
  </si>
  <si>
    <t>O3.6</t>
  </si>
  <si>
    <t xml:space="preserve">Organisation with the TRE must ensure that administrative and technical staff are able to demonstrate relevant skills and experience for work they are required to carry out in relation to the TRE. </t>
  </si>
  <si>
    <t xml:space="preserve">Commentary on the skills/experience of the admin/technical staff. </t>
  </si>
  <si>
    <t>• Provide evidence of administrative records of staff who meet requirements, in terms of experience, training, qualifications and skills. 
•  Provide evidence that only staff with the right set of skills and experience perform  tasks.</t>
  </si>
  <si>
    <t>Principle 5</t>
  </si>
  <si>
    <t xml:space="preserve">The organisation applying for accreditation is accountable for all its suppliers. </t>
  </si>
  <si>
    <t>O5.1</t>
  </si>
  <si>
    <t>The organisation must have a robust due diligence process in place to ensure all third party suppliers meet or exceed all accreditation criteria and requirements specified by Our Future Health.</t>
  </si>
  <si>
    <t xml:space="preserve">Third party suppliers include intra-group companies. </t>
  </si>
  <si>
    <t>•  Third party policy / procedures for onboarding and continuing review.
•  Evidence of communication or process to match suppliers security to Our Future Health requirements, such as assessment examples.</t>
  </si>
  <si>
    <t>O5.2</t>
  </si>
  <si>
    <t xml:space="preserve">Where a supplier may be responsible for delivering an accreditation criteria, the organisation applying for accreditation must include all relevant  checks as part of their supplier due diligence  </t>
  </si>
  <si>
    <t>Organisation third party assurance process should ensure that all Our Future Health criteria, is applied throughout the supply chain that delivers the overall solution.</t>
  </si>
  <si>
    <t>O5.3</t>
  </si>
  <si>
    <t>All third party suppliers are subject to annual review of their assurance information. Where OFH criteria or requirements are updated, any in scope suppliers must be reviewed to ensure they continue to meet or exceed these changes in line with the Our Future Health "updating accreditation SOP".</t>
  </si>
  <si>
    <t>Third Party assurance is subject to a minimum of an annual review process. Changes to requirements that occur between annual intervals, should be communicated and if necessary remediated within a reasonable timeframe (based on the complexity of any change requirements).</t>
  </si>
  <si>
    <t>O5.4</t>
  </si>
  <si>
    <t>Where alternative backup or disaster recovery services are commissioned, equivalent security controls to production environments must be active prior to movement of live services.</t>
  </si>
  <si>
    <t>Where cold or warm standby solutions are deployed, matched security controls to that of the production environment must be in place before any researcher access or data processing activity is granted.
Hot standby or replicated environments, that hold copies of information should be covered by the same controls as production environments at all times.</t>
  </si>
  <si>
    <t>•  Third party policy / procedures for onboarding and continuing review.
•  Disaster Recovery / Business Continuity policy, process, and documentation such as playbooks</t>
  </si>
  <si>
    <t>O5.5</t>
  </si>
  <si>
    <t>Data retention and deletion processes, must consider all instances of data including archives, backup copies in rotation to other media or services, and snapshots of data to ensure consistent data handling.</t>
  </si>
  <si>
    <t xml:space="preserve">Where a data deletion activity is required, deletion must include all nearline and offline backup or archive locations. Where full deletion of data is subject to delays due to backup process (such as rotation of backup media), all timescales must be communicated to Our Future Health for review and monitoring.
Note, Our Future Health data deletion and archiving processes under development. </t>
  </si>
  <si>
    <t>•  Data Handling and disposal policy, procedure and process information.</t>
  </si>
  <si>
    <t>Principle 6</t>
  </si>
  <si>
    <t>O6.1</t>
  </si>
  <si>
    <t>Procedures must be in place to identify errors or discrepancies in data sharing from the Our Future Health primary data store into the TRE. A process and SLA must be in place to notify Our Future Health of errors. A process and SLA must be in place to delete data received in error as per principle 14.</t>
  </si>
  <si>
    <t>Errors or discrepancies in data sharing could include: data which was not requested by the organisation being transferred into the TRE; data not covered by a data sharing agreement being transferred into the TRE.</t>
  </si>
  <si>
    <t>•  Data Handling policy / process
•  Detail of data handling process steps to detect  issues, if not included above.</t>
  </si>
  <si>
    <t>Principle 7</t>
  </si>
  <si>
    <t>O7.1</t>
  </si>
  <si>
    <t>TRE provisions restricted project specific workspaces for every approved study, that maintain the integrity of the provisioned data. In multi-tenant and multi-user environments, security controls should ensure proper logical separation of registered researchers and their data access.</t>
  </si>
  <si>
    <t xml:space="preserve"> There is a specific workspace for every approved study. The workspace shall be isolated from the rest of the TRE, such that actions within an individual workspace (malicious or otherwise) solely impact that workspace</t>
  </si>
  <si>
    <t>• Access management policy, procedure or standards
• System architecture relating to researcher workspace
• Internal or vendor documentation detailing segregation controls in operation.</t>
  </si>
  <si>
    <t>O7.3</t>
  </si>
  <si>
    <t>Data within the TRE is only available in a secure workspace: it is not possible for registered researchers to access data within the TRE but outside a secure workspace.</t>
  </si>
  <si>
    <t xml:space="preserve">There is no "general pool" of Our Future Health data in the TRE.   </t>
  </si>
  <si>
    <t>O7.4</t>
  </si>
  <si>
    <t xml:space="preserve">There is a mechanism for the TRE to ensure that each project uses the correct data release </t>
  </si>
  <si>
    <t xml:space="preserve">New projects must use the latest data release from Our Future Health. Projects will have access to all data releases released throughout the project lifecycle. </t>
  </si>
  <si>
    <t>• Data management policy / process documentation</t>
  </si>
  <si>
    <t>O7.5</t>
  </si>
  <si>
    <t xml:space="preserve">Data cannot be transferred between approved studies or secure workspaces </t>
  </si>
  <si>
    <t xml:space="preserve">The Our Future Health access board must approve the data for a study. The data is then transferred from the Our Future Health primary data store into the secure workspace within the TRE. It can not be transferred between approved studies or workspaces. </t>
  </si>
  <si>
    <t>• Process or mechanism prohibiting the transfer of data between studies and workspaces</t>
  </si>
  <si>
    <t>O7.6</t>
  </si>
  <si>
    <t>Workspaces have strict access control</t>
  </si>
  <si>
    <t xml:space="preserve">Only the registered researchers may access a workspace for their project as approved by the Our Future Health access board   </t>
  </si>
  <si>
    <t>• Access management policy, procedure or standards
• Access approval process flow
• Access management audit / authorised user list</t>
  </si>
  <si>
    <t>O7.7</t>
  </si>
  <si>
    <t xml:space="preserve">TRE must provide a mechanism to stably archive datasets. Data must be archived from the workspace once the project is complete. </t>
  </si>
  <si>
    <t>Note, Our Future Health data deletion and archiving policies are under development. 
Data may only be available in the workspace for the amount of time approved by the Our Future Health access board.  Data must be archived once a project is complete. Data in the archive may be used for audit purposes. Data in the archive must support publications (if required by the researcher), but must not be exported with externally visible IDs.</t>
  </si>
  <si>
    <t xml:space="preserve">• Mechanism by which datasets can be archived. </t>
  </si>
  <si>
    <t>Principle 8</t>
  </si>
  <si>
    <t>O8.1</t>
  </si>
  <si>
    <t xml:space="preserve">Logging and monitoring must exist to support the following goals.  
Logs may be checked as part of a) security event, b) annual account management meeting, c) audit as per “change to a cTRE SOP” d) audit requirement from 3rd party
Goals: 
a - To ensure only allowed personnel and registered researchers have accessed the TRE and allowed projects 
b - To ensure only allowed personnel have completed allowed tasks 
c - To ensure data being used only as per project approvals from access committee 
d - To ensure security obligations upheld  
e - To confirm that required data deletion has occurred
f - To confirm only allowed data export has occurred
g - To ensure no unauthorised data linkage has been attempted or achieved
h - To ensure no re-identification has been attempted or achieved  </t>
  </si>
  <si>
    <t xml:space="preserve">Logging mechanisms must be in place such that logging is stored for a reasonable retention period to support audit and investigation.
Logging mechanisms should be independent to production platforms and services, and access limited to only those roles that require audit review access.
</t>
  </si>
  <si>
    <t>• Event logging / audit policy and process documentation
• Incident response handling process
• Access management audit / authorised user list</t>
  </si>
  <si>
    <t>O8.2</t>
  </si>
  <si>
    <t xml:space="preserve">Clear and transparent mechanisms should be in place to monitor research projects and researcher activity. Mechanisms should be in place to report deviations from agreed project scope. </t>
  </si>
  <si>
    <t xml:space="preserve">Clear and transparent mechanisms should exist to report any significant deviations from the original project specification agreed with the Our Future Health access board. Researcher breach could result in sanctions. </t>
  </si>
  <si>
    <t>• Mechanisms to monitor researchers and research. 
• Mechanisms to report project deviations.</t>
  </si>
  <si>
    <t>O8.3</t>
  </si>
  <si>
    <t xml:space="preserve">Logging must be stored in an external system and be preserved for analysis. Log should contain details of the event, the timestamp, and the cause. </t>
  </si>
  <si>
    <t>Data logged to the external system must allow analysis in a structured way, for example to support data handling incident investigation.</t>
  </si>
  <si>
    <t xml:space="preserve">• Evidence of external system, including system structure. </t>
  </si>
  <si>
    <t>Principle 9</t>
  </si>
  <si>
    <t>O9.1</t>
  </si>
  <si>
    <t>The TRE will take all reasonable steps to prevent exploitation of technical vulnerabilities through layered defence via security controls and detection technologies</t>
  </si>
  <si>
    <t xml:space="preserve">Organisation will apply detection capability such as host / service level, network detection, passive detection to flag vulnerabilities and potential malicious activity.
Patch and vulnerability management process shall consider operating system, application and third party updates as well as imported libraries and hardware updates such as firmware or bios level. </t>
  </si>
  <si>
    <t>• Vulnerability / Patch Management policy and process
• Vulnerability detection / Security testing policy and process</t>
  </si>
  <si>
    <t xml:space="preserve">Further controls found in cyber security tab </t>
  </si>
  <si>
    <t>Principle 11</t>
  </si>
  <si>
    <t>O11.1</t>
  </si>
  <si>
    <t>Monitoring of cryptographic standards must be in place, that consider current vulnerability and strong encryption best practice information. This should feedback to current configuration standards to adapt encryption levels over time as required.</t>
  </si>
  <si>
    <t>Changes to acceptable crypographic process and configuration should consider current vendor and security source information. Where specific ciphers or algorithms are no longer supported, or subject to specfic vulnerabilities, configurations and encryption use should be remediated as appropriate.</t>
  </si>
  <si>
    <t>• Configuration standards relating to device and service cryptography
• Cryptographic standards for minimum accepted levels.</t>
  </si>
  <si>
    <t>O11.2</t>
  </si>
  <si>
    <t>Encryption of data in transit is required both across public services and private network connections (such as connections between components or web services) to prevent Man In The Middle (MitM) attacks from compromised systems.</t>
  </si>
  <si>
    <t>O11.3</t>
  </si>
  <si>
    <t>Any staff leavers or role changes applicable to staff with full access to private key information should require key rotation. Systems should be configured to allow low dissruption key changes, to support this activity.</t>
  </si>
  <si>
    <t>Processes should be in place that ensure all staff with direct access to private key material, no longer have access once they leave the organisation. This may be implemented through changes to key material, or use of controls such as split key responsibility during normal key operations.</t>
  </si>
  <si>
    <t>• JML (Joiners, Leavers, Movers) Process or policy documentation
• Cryptography management policy or process</t>
  </si>
  <si>
    <t>Principle 12</t>
  </si>
  <si>
    <t>As the data controller, the organisation with the TRE is accountable for its IT environment and will comply with the UK GDPR.</t>
  </si>
  <si>
    <t>O12.1</t>
  </si>
  <si>
    <t>Data at rest controls for all systems and services, must support the use of customer managed encryption keys or customer operated Key Management Services to protect sensitive data.</t>
  </si>
  <si>
    <t>• Cryptography management policy or process
• Vendor or internal documentation relating to key management.</t>
  </si>
  <si>
    <t>O12.2</t>
  </si>
  <si>
    <t xml:space="preserve">Use of the cloud is conditional on the cloud providers adherence to the UK GDPR international transfer restrictions, and the cloud providers being unable to access decrypted data and the cloud providers being subject to equivalent security controls where there is shared responsibility. </t>
  </si>
  <si>
    <t>• Cloud provider security and governance information
• Cloud provider responsibility matrix</t>
  </si>
  <si>
    <t>O12.3</t>
  </si>
  <si>
    <t xml:space="preserve">At all times UK GDPR international transfer restrictions must be adhered to. </t>
  </si>
  <si>
    <t xml:space="preserve">As the Our Future Health dataset concerns UK citizens, UK GDPR international transfer restrictions must be adhered to. </t>
  </si>
  <si>
    <t>International transfer policies / procedures / process steps.</t>
  </si>
  <si>
    <t>Further controls found in UK GDPR tab</t>
  </si>
  <si>
    <t>Principle 14</t>
  </si>
  <si>
    <t xml:space="preserve">Where legally necessary it must be possible to delete data from the TRE to a satisfactory standard, in the required timeframe, with proof. </t>
  </si>
  <si>
    <t xml:space="preserve"> </t>
  </si>
  <si>
    <t>O14.1</t>
  </si>
  <si>
    <t>Data can be deleted to a satisfactory standard when required by Our Future Health; in the required timeframe; with proof.</t>
  </si>
  <si>
    <t xml:space="preserve">Data deletion actions should be subject to robust audit process.
Where deletion includes the decomissioning of media and services, that involves third parties this action must be certified and tracable.
Note, Our Future Health data deletion / archiving policy under development, to be signed up to as part of contract. </t>
  </si>
  <si>
    <t>• Audit trails of data deletion activity
• Secure destruction certification (phsyical media)
• Data handling process for record removal</t>
  </si>
  <si>
    <t>O14.2</t>
  </si>
  <si>
    <t>Data deletion process for data at rest on file storage, must follow Our Future Health requirements for a suitable secure deletion process where the data will not be recoverable once removed.</t>
  </si>
  <si>
    <t>Note, Our Future Health data deletion policy under development. 
Data deletion processes must consider any underlying storage hardware or processes, to ensure that any hard deletion is irreversable. 
Examples include the use of vendor specific tools for SSD storage, where standard secure wipe tools would leave artefacts on the devices that could be recovered.</t>
  </si>
  <si>
    <t>• Data handling policy and process
• Vendor or internal documentation relating to secure deletion process for all in scope storage and services.</t>
  </si>
  <si>
    <t>Principle 15</t>
  </si>
  <si>
    <t>O15.1</t>
  </si>
  <si>
    <t xml:space="preserve">Processes and policies exist to prevent data linkage of Our Future Health data in the TRE unless with specific consent as part of an approved stage 2 study. </t>
  </si>
  <si>
    <t xml:space="preserve">Researchers will sign an agreement with Our Future Health upon registration whereby they agree not to link Our Future Health data to other datasets. This agreement must be upheld by the structure and working practices within the TRE. </t>
  </si>
  <si>
    <t>• Descriptions, mechanisms, processes or policies describing how data linkage is discouraged / prevented
• Mechanisms for detecting data linkage</t>
  </si>
  <si>
    <t>Principle 16</t>
  </si>
  <si>
    <t xml:space="preserve"> It must not be possible for registered researchers or authorised users to download disclosive data from the TRE. Only non-disclosive output data is subject to release from a TRE.</t>
  </si>
  <si>
    <t>O16.1</t>
  </si>
  <si>
    <t xml:space="preserve">Process must exist to adhere to the Our Future Health statistical disclosure policy. 
Data export policy/process must:
- describes process for data export and outputs
- prohibits the download of disclosive outputs
- safeguards the confidentiality of data subjects </t>
  </si>
  <si>
    <t xml:space="preserve">The organisation must have has relevant procedures in place to take account of the statistical disclosure control thresholds specified by relevant data owners.
Note, as part of the post-accreditation contract, organisation agrees to adhere to Our Future Health statistical disclosure policy (currently in draft). </t>
  </si>
  <si>
    <t>• Data Export / Statistical disclosure policy and procedure / process</t>
  </si>
  <si>
    <t>O16.2</t>
  </si>
  <si>
    <t xml:space="preserve">Data export policy must be subject to regular review. </t>
  </si>
  <si>
    <t>Regular review must ensure policy keeps pace with evolving external disclosure threat landscape.</t>
  </si>
  <si>
    <t>• Data Export / Statistical disclosure policy and procedure / process
• Documentation review schedule / process</t>
  </si>
  <si>
    <t>O16.3</t>
  </si>
  <si>
    <t>All exported data is archived. A copy of exported data is archived and retained for inspection.</t>
  </si>
  <si>
    <t xml:space="preserve">Note, Our Future Health data archiving policy in development, to be agreed to as part of contract. </t>
  </si>
  <si>
    <t xml:space="preserve">Base Principle </t>
  </si>
  <si>
    <t xml:space="preserve">Criteria reference </t>
  </si>
  <si>
    <t xml:space="preserve">Criteria description </t>
  </si>
  <si>
    <t>GDPR reference number and further reference information </t>
  </si>
  <si>
    <t xml:space="preserve">Comment </t>
  </si>
  <si>
    <t>Evidence Required - as appropriate</t>
  </si>
  <si>
    <t>Control owner</t>
  </si>
  <si>
    <t>Due date</t>
  </si>
  <si>
    <t>TRE is registered, as appropriate, with the relevant supervisory authority</t>
  </si>
  <si>
    <t>Proof of registration: can be independently verified by Our Future Health from publicly available sources</t>
  </si>
  <si>
    <t>Mandatory </t>
  </si>
  <si>
    <t>G12.1</t>
  </si>
  <si>
    <t>The TRE will have policies, procedures and processes in place to ensure and be able to demonstrate compliance with the UK GDPR’s principles of: </t>
  </si>
  <si>
    <t>Chapter II 
Article 5.1</t>
  </si>
  <si>
    <t>n/a</t>
  </si>
  <si>
    <t>G12.1.1</t>
  </si>
  <si>
    <t>lawfulness, fairness and transparency; </t>
  </si>
  <si>
    <t>Chapter II 
Article 5.1.a</t>
  </si>
  <si>
    <t xml:space="preserve">Our Future Health wants to satisfy itself prior to initiating the data transfer of pseudonymised data that the recipient TRE has identified its lawful processing ground and has robust processes in place to ensure transparency opposite the impacted Research Participants to ensure its processing is fair. 
For stage 2 studies: concise, intelligible public facing materials presented in an easily accessible format using clear and plain language are important, including references as appropriate to the risks, benefits, rules and safeguards in relation to the proposed processing and how Research Participants can exercise their UK GDPR rights (where applicable). </t>
  </si>
  <si>
    <t>Copies of written policy and procedure documents; completed Data Protection Impact Assessment signed-off by the DPO, including for example: (i) identification of the lawful processing ground (any Legitimate Impact Assessment); (ii) copies of Fair Processing Notices satisfying requirements of Arts.12 and 14 for Stage I studies; and (iii) copies of materials from any (a) public engagement / awareness activities; and/or (b) Art.36 prior consultation activities with the relevant supervisory authority  </t>
  </si>
  <si>
    <t>G12.1.2</t>
  </si>
  <si>
    <t>purpose limitation; </t>
  </si>
  <si>
    <t>Chapter II 
Article 5.1.b</t>
  </si>
  <si>
    <t>The pseudonymised study data should only be available for use by the Registered Researchers for the research purpose: (i) approved by the Access Committee; and (ii) in accordance with the TRE's Fair Processing Notice and should not be further processed in an incompatible manner </t>
  </si>
  <si>
    <t>Copies of written policy and procedure documents ensuring compliance with purpose use limitation including for example proof of: (i) effective processes to adhere to the restrictions laid down by the Access Committee; and (ii) existence of up to date Records of Processing Activity database (x-ref 12.2.4) including a record of the approved purposes of the processing; (iii) effective routine deletion processes in operation to delete the study data when they should be deleted; (iv) effective access controls to ensure only authorised Registered Researchers have access to the study data for the approved purpose </t>
  </si>
  <si>
    <t>G12.1.3</t>
  </si>
  <si>
    <t>data minimisation; </t>
  </si>
  <si>
    <t>Chapter II 
Article 5.1.c</t>
  </si>
  <si>
    <t>The TRE will only receive the study data which has been approved for release by the Access Committee after it has scrutinised the application (including whether the requested data are strictly necessary to achieve the ethically approved research purpose). This inbuilt safeguard should be supplemented by appropriate policies and procedures for stage 2 studies. 
Further requirement referenced in O6.1.</t>
  </si>
  <si>
    <t>Copies of written policy and procedure documents describing stage 2 study adherence to data minimisation.</t>
  </si>
  <si>
    <t>G12.1.4</t>
  </si>
  <si>
    <t>data accuracy; </t>
  </si>
  <si>
    <t>Chapter II 
Article 5.1.d</t>
  </si>
  <si>
    <t xml:space="preserve">Applicants are not required to comment on this criterion as this is the responsibility of Our Future Health during data acquisition processes.  </t>
  </si>
  <si>
    <t>The TRE will only receive the pseudonymised study data which has been approved for release by the Access Committee after it has scrutinised and approved the Registered Researcher's application. The objective accuracy of the data volunteered directly by the Research Participant cannot be independently verified but will be subject to a level of assessment to screen out implausible values e.g. self-reported ages over 100 years.</t>
  </si>
  <si>
    <t xml:space="preserve">Applicants are not required to provide evidence on this criterion as this is the responsibility of Our Future Health during data acquisition processes.  </t>
  </si>
  <si>
    <t xml:space="preserve">Not required </t>
  </si>
  <si>
    <t>G12.1.5</t>
  </si>
  <si>
    <t>storage limitation; </t>
  </si>
  <si>
    <t>Chapter II Article 5.1.d</t>
  </si>
  <si>
    <t xml:space="preserve">The TRE will only receive pseudonymised data in the first instance. The study data may need to be kept for a defined period after the research study has completed in order to comply with other regulations to ascertain retrospectively the integrity of the research in the future. It is the responsiblity of the data controller to keep the study data as required. </t>
  </si>
  <si>
    <t>Copies of written policy and procedure documents to ensure compliance with the principle of storage limitation including for example proof of effective processes to:  (i) delete data when they are no longer necessary for the research purpose; (ii) put in place technical and organisation measures to safeguard study data when they need to be kept for longer periods of time (for regulatory purposes) so that access to them is controlled to prevent (a) inappropriate re-use contrary to the purpose limitation principle; and (b) breach of confidentiality</t>
  </si>
  <si>
    <t>G12.1.6</t>
  </si>
  <si>
    <t>integrity and confidentiality. </t>
  </si>
  <si>
    <t>Chapter II Article 5.1.f</t>
  </si>
  <si>
    <t xml:space="preserve">Applicants are not required to comment on this criterion. </t>
  </si>
  <si>
    <t>Applicants will not be required to provide evidence for this criteria, as evidence will be gathered an assessed as part of the IT and security accreditation criteria.</t>
  </si>
  <si>
    <t>G12.2</t>
  </si>
  <si>
    <t>The TRE will have policies, procedures and processes in place to ensure: </t>
  </si>
  <si>
    <t> </t>
  </si>
  <si>
    <t>G12.2.1</t>
  </si>
  <si>
    <t>the appropriate exercise by research participants of their data subject rights; </t>
  </si>
  <si>
    <t>Chapter III
Articles 12-23</t>
  </si>
  <si>
    <t>Depending upon the lawful basis relied upon, certain data subject rights become exercisable. Some of the exercisable rights have restrictions placed upon them in certain circumstances</t>
  </si>
  <si>
    <t>Copies of written policy and procedure documents to ensure compliance with the data subject rights within legally imposed timelines, including for example proof of effective processes to:  (i) assess whether certain rights are exercisable in given circumstances; (ii) whether exercisable rights have permissible restrictions; (iii) satisfy the exercise of the rights as necessary; (iv) maintain an audit trail of when and how the rights were satisfied; and (v) a log of all rights requests received and how they were dealt with</t>
  </si>
  <si>
    <t>G12.2.2</t>
  </si>
  <si>
    <t>the compliant engagement of suitable processors; </t>
  </si>
  <si>
    <t>Chapter IV
Article 28</t>
  </si>
  <si>
    <t xml:space="preserve">A TRE should only engage a processor under suitable contractual arrangements </t>
  </si>
  <si>
    <t>Copies of written policy and procedure documents to ensure compliance with the due diligence and other Art.28 requirements when the TRE is engaging a third party processor, including for example proof of effective processes to:  (i) impose a suitable written contract on the processor which meets all the Art.28 requirements; and (ii) deals effectively with data deletion/retention at the end of the contract. OFH may ask to see non-commerically sensitive excerpts from such contracts </t>
  </si>
  <si>
    <t>G12.2.3</t>
  </si>
  <si>
    <t>international data transfers to non-adequate third countries offer essentially  equivalent guarantees; and </t>
  </si>
  <si>
    <t>Chapter V
Article 44-49</t>
  </si>
  <si>
    <t>The onward transfer of the de-identified pseudonymised data is tightly controlled under contract with the importer. TREs may transfer the de-identified pseudonymised data to their affiliates, processors and Registered Researchers who may be located in non-adequate third countries only under the tightly prescribed circumstances as enumerated in the contract so as not to undermine the level of protection afforded to the Research Participants under the UK GDPR</t>
  </si>
  <si>
    <t>Copies of written policy and procedure documents to ensure compliance with the Chapter V requirements when the TRE is transferring de-identified pseudonymous data to non-adequate third countries, including for example proof of effective processes to:  (i) assess whether transfers may be made on the basis of an adequacy decision or approved Binding Corporate Rules; or (ii) ensure the transferred data are protected by appropriate safeguards on the condition that enforceable data subject rights and effective legal remedies are available to the Research Participants</t>
  </si>
  <si>
    <t>G12.2.4</t>
  </si>
  <si>
    <t>its Records of Processing Activities is complete and kept up to date; and</t>
  </si>
  <si>
    <t>Chapter IV
Article 30</t>
  </si>
  <si>
    <t>In order to help demonstrate compliance with the UK GDPR each TRE should maintain full records of its processing activities in accordance with Art.30. The TRE is obliged to co-operate with the relevant supervisory authority and make those records available for review upon request to assist the relevant supervisory authority in monitoring the TRE's compliance with its legal obligations</t>
  </si>
  <si>
    <t>Copies of written policy and procedure documents to ensure compliance with the Art.30 requirements, including for example proof of effective processes to:  (i) create, maintain and update at appropriate intervals a database satisfying the Art.30 requirements.  Our Future Health may ask to see non-commerically sensitive excerpts from such database</t>
  </si>
  <si>
    <t>G12.2.5</t>
  </si>
  <si>
    <t>Personal data breaches are notified as appropriate. </t>
  </si>
  <si>
    <t>Chapter IV
Article 33-34</t>
  </si>
  <si>
    <t>Although the data in the TRE are pseudonymised there remains a residual risk of a breach which may be likely to result in a risk to the rights and freedoms of the Research Participants. Therefore, it is appropriate that the TRE is prepared to react appropriately to incidents (including the unauthorised reversal of the pseudonym) and assess within 72 hours of an incident whether notification to the relevant supervisory authority is necessary (and in time, whether notification to the impacted Research Participants would also be appropriate)</t>
  </si>
  <si>
    <t>Copies of written policy and procedure documents to ensure compliance with the Art.33 and 34 requirements, including for example proof of effective processes to:  (i) monitor for unauthorised access to the de-identified (pseudonymised) data; (ii) respond within legally mandated timelines to incidents. OFH may ask to see non-commerically sensitive excerpts from lessons learned from real/simulated response exercises </t>
  </si>
  <si>
    <t>G12.3</t>
  </si>
  <si>
    <t>The TRE will appoint a suitable Data Protection Officer who will: </t>
  </si>
  <si>
    <t>Chapter IV
Article 37-39</t>
  </si>
  <si>
    <t>Because the TRE's core activities include the large scale processing of pseudonymised special category health data it shall appoint a DPO with expert knowledge of data protection law and practices to assist the TREs management to monitor its compliance with the UK GDPR in an independent manner  </t>
  </si>
  <si>
    <t>Copy of role / job description and CV of current DPO</t>
  </si>
  <si>
    <t>G12.3.1</t>
  </si>
  <si>
    <t>be involved as appropriate with necessary Data Protection Impact  Assessments (and any prior regulatory consultations); and </t>
  </si>
  <si>
    <t>Chapter IV
Article 35-36</t>
  </si>
  <si>
    <t>Where the TRE's processing operations are likely to result in a high risk to the rights and freedoms of the Research Participants the TRE should carry out a DPIA in order to evaluate those risks. Where the conclusion of the DPIA is that the TRE cannot suitably mitigate the high risks by application of appropriate measures in terms of available technolgy and costs of implementation, a consultation with the relevant superivsory authority should be initiated prior to the processing</t>
  </si>
  <si>
    <t>Copies of written policy and procedure documents to ensure compliance with the Art.35 and 36 requirements, including for example proof of effective processes to:  (i) engage the DPO at the right time; (ii) assess appropriately all the elements of Art.35(7), including where appropriate seeking the views of wider stakeholders (e.g., the public and/or patient representative groups); (iii) revist the DPIA at periodic intervals, including at least when there is a material change to the risks represented by the processing. Our Future Health may ask to see non-commerically sensitive excerpts from completed DPIAs  </t>
  </si>
  <si>
    <t xml:space="preserve"> G12.3.2</t>
  </si>
  <si>
    <t>facilitate the TRE’s implementation of appropriate technical and organisational measures in an effective manner and the integration of necessary safeguards to protect the rights and freedoms of research participants (“Data Protection by Design and Default”). </t>
  </si>
  <si>
    <t>Chapter IV
Article 25</t>
  </si>
  <si>
    <t>The TRE should adopt policies, procedures and processes to meet the data protection principles and integrate them in an effective manner to comply with the requirements of the UK GDPR and protect the rights and freedoms of the Research Participants. In particular the TRE should implement technical and organisational measures to ensure that: (i) by default only pseudonymised data which are necessary for each specific research purpose are processed in the TRE (including the amount of pseudonymous data collected, the extent of their processing, the period of their storage and their accessibility); (ii) any personal information capable of identifying directly any participant (including in relation to Stage 2 studies) is stored and processed outside of the TRE in a logically separate and segmented manner</t>
  </si>
  <si>
    <t>Copies of written policy and procedure documents to ensure compliance with the Art.25 requirements, including for example proof of effective processes to:  (i) ensure that by default only pseudonymised data which are necessary for each specific research study are processed in the TRE (including the amount of pseudonymous  data collected, the extent of their processing, the period of their storage and their accessibility to Registered Researchers); (ii) vet and approve applications to become a Registered Researcher; (iii) ensure only pseudonymised data are processed within the TRE and more directly identifying participant information is stored and processed in a logically separate and segmented environment; (iv) comply with the requirements of criteria 12.1.1 -&gt; 12.1.6</t>
  </si>
  <si>
    <t>Control No</t>
  </si>
  <si>
    <t>Control Title</t>
  </si>
  <si>
    <t>ISO27001 - Annex A Control Description</t>
  </si>
  <si>
    <t>Information security policies - Management direction for information security</t>
  </si>
  <si>
    <t>To provide management direction and support for information security in accordance with business requirements and relevant laws and regulations.</t>
  </si>
  <si>
    <t>A.5.1.1</t>
  </si>
  <si>
    <t>Policies for information security</t>
  </si>
  <si>
    <t>A set of policies for information security should be defined, approved by management, published and communicated to employees and relevant external parties.</t>
  </si>
  <si>
    <t xml:space="preserve">Please confirm that formal information security policies are in place, and provide an overview of the mechansim to communicate these policies to all applicable parties.
</t>
  </si>
  <si>
    <t>A.5.1.2</t>
  </si>
  <si>
    <t>Review of the policies for information security</t>
  </si>
  <si>
    <t>The policies for information security should be reviewed at planned intervals or if significant changes occur to ensure their continuing suitability, adequacy and effectiveness.</t>
  </si>
  <si>
    <t xml:space="preserve">Please confrm that all formally controlled policy, procedures and standards are subject to a minimum 12 month review.
</t>
  </si>
  <si>
    <t>Organisation of information security - Internal organisation</t>
  </si>
  <si>
    <t>To establish a management framework to initiate and control the implementation and operation of information security within the organisation.</t>
  </si>
  <si>
    <t>A.6.1.1</t>
  </si>
  <si>
    <t>Information security roles and responsibilities</t>
  </si>
  <si>
    <t>All information security responsibilities shall be defined and allocated.</t>
  </si>
  <si>
    <t>How are security roles in the organisation communicated to both staff and management teams?</t>
  </si>
  <si>
    <t>A.6.1.2</t>
  </si>
  <si>
    <t>Segregation of duties</t>
  </si>
  <si>
    <t>Conflicting duties and areas of responsibility shall be segregated to reduce opportunities for unauthorized or unintentional modification or misuse of the organisation’s assets.</t>
  </si>
  <si>
    <t>Has the principal of 'Least privilege' been applied to ensure all users have only the minimal access to complete their job role?</t>
  </si>
  <si>
    <t>A.6.1.3</t>
  </si>
  <si>
    <t>Contact with authorities</t>
  </si>
  <si>
    <t>Appropriate contacts with relevant authorities shall be maintained.</t>
  </si>
  <si>
    <t>Have specific relationships been established with supporting agencies (such as the NCSC, Police Cyber Crime unit etc?)</t>
  </si>
  <si>
    <t>A.6.1.4</t>
  </si>
  <si>
    <t>Contact with special interest groups</t>
  </si>
  <si>
    <t>Appropriate contacts with special interest groups or other specialist security forums and professional associations shall be maintained.</t>
  </si>
  <si>
    <t>Have sources of security information relevent to your business sector been identified to support the operation of information security management in the organisation?</t>
  </si>
  <si>
    <t>A.6.1.5</t>
  </si>
  <si>
    <t>Information security in project management</t>
  </si>
  <si>
    <t>Information security shall be addressed in project management, regardless of the type of the project.</t>
  </si>
  <si>
    <t>Does the creation of new assets or services as part of a project initition consider security requirements or restrictions?</t>
  </si>
  <si>
    <t>Organisation of information security - Mobile devices and teleworking</t>
  </si>
  <si>
    <t>To ensure the security of teleworking and use of mobile devices.</t>
  </si>
  <si>
    <t>A.6.2.1</t>
  </si>
  <si>
    <t>Mobile device policy</t>
  </si>
  <si>
    <t>A policy and supporting security measures shall be adopted to manage the risks introduced by using mobile devices.</t>
  </si>
  <si>
    <t>Are systems in place to protect mobile devices including phones, tablets and laptop devices outside of the organisation offices?</t>
  </si>
  <si>
    <t>A.6.2.2</t>
  </si>
  <si>
    <t>Teleworking</t>
  </si>
  <si>
    <t>A policy and supporting security measures shall be implemented to protect information accessed, processed or stored at teleworking sites.</t>
  </si>
  <si>
    <t>What specific guidance and controls are in place to protect organisations staff that work remotely in some capacity?</t>
  </si>
  <si>
    <t>Human resource security - Prior to employment</t>
  </si>
  <si>
    <t>To ensure that employees and contractors understand their responsibilities and are suitable for the roles for which they are considered.</t>
  </si>
  <si>
    <t>A.7.1.1</t>
  </si>
  <si>
    <t>Screening</t>
  </si>
  <si>
    <t xml:space="preserve">Background verification checks on all candidates for employment shall be carried out in accordance with relevant laws, regulations and ethics and shall be proportional to the business requirements, the classification of the information to be accessed and the perceived risks. </t>
  </si>
  <si>
    <t>What are the standard checks in place prior to hiring new staff? Examples include work history, DBS checks and ID checks.</t>
  </si>
  <si>
    <t>A.7.1.2</t>
  </si>
  <si>
    <t>Terms and conditions of employment</t>
  </si>
  <si>
    <t>The contractual agreements with employees and contractors shall state their and the organisation’s responsibilities for information security.</t>
  </si>
  <si>
    <t>Is there an identifable link between a signed contract of employment, and the requirement for staff to adhere to all applicable security policy?</t>
  </si>
  <si>
    <t>Human resource security - During employment</t>
  </si>
  <si>
    <t>To ensure that employees and contractors are aware of and fulfil their information security responsibilities.</t>
  </si>
  <si>
    <t>A.7.2.1</t>
  </si>
  <si>
    <t>Management responsibilities</t>
  </si>
  <si>
    <t>Management shall require all employees and contractors to apply information security in accordance with the established policies and procedures of the organisation.</t>
  </si>
  <si>
    <t>How are staff informed of applicable policy during onboarding, and on an ongoing basis? How do staff accept their responsibilty, and how is this renewed on a regular basis?</t>
  </si>
  <si>
    <t>A.7.2.2</t>
  </si>
  <si>
    <t>Information security awareness, education and training</t>
  </si>
  <si>
    <t>All employees of the organisation and, where relevant, contractors shall receive appropriate awareness education and training and regular updates in organisational policies and procedures, as relevant for their job function.</t>
  </si>
  <si>
    <t>What mechanisms are in place to provide initial security guidance to staff, and on an ongoing basis?</t>
  </si>
  <si>
    <t>A.7.2.3</t>
  </si>
  <si>
    <t>Disciplinary process</t>
  </si>
  <si>
    <t>There shall be a formal and communicated disciplinary process in place to take action against employees who have committed an information security breach.</t>
  </si>
  <si>
    <t>Are breaches of information security specifically linked to the organisation disciplinary process?</t>
  </si>
  <si>
    <t>Human resource security - Termination and change of employment</t>
  </si>
  <si>
    <t>To protect the organisation’s interests as part of the process of changing or terminating employment.</t>
  </si>
  <si>
    <t>A.7.3.1</t>
  </si>
  <si>
    <t>Termination or change of employment responsibilities</t>
  </si>
  <si>
    <t>Information security responsibilities and duties that remain valid after termination or change of employment shall be defined, communicated to the employee or contractor and enforced.</t>
  </si>
  <si>
    <t>Are specific information security clauses included in contract clauses such as confidentiality clauses?</t>
  </si>
  <si>
    <t>Asset management - Responsibility for assets</t>
  </si>
  <si>
    <t>To identify organisational assets and define appropriate protection responsibilities.</t>
  </si>
  <si>
    <t>A.8.1.1</t>
  </si>
  <si>
    <t>Inventory of assets</t>
  </si>
  <si>
    <t>Information, other assets associated with information and information processing facilities shall be identified and an inventory of these assets shall be drawn up and maintained.</t>
  </si>
  <si>
    <t>Are all organisation assets formally tracked in an asset inventory (either a standalone system or part of an online service such as a helpdesk CMDB)?</t>
  </si>
  <si>
    <t>A.8.1.2</t>
  </si>
  <si>
    <t>Ownership of assets</t>
  </si>
  <si>
    <t>Assets maintained in the inventory shall be owned.</t>
  </si>
  <si>
    <t>Is ownership or all assets at either an individual level (such as a staff laptop), or a group level such as the IT Department?</t>
  </si>
  <si>
    <t>A.8.1.3</t>
  </si>
  <si>
    <t>Acceptable use of assets</t>
  </si>
  <si>
    <t>Rules for the acceptable use of information and of assets associated with information and information processing facilities shall be identified, documented and implemented.</t>
  </si>
  <si>
    <t>Has specfic acceptable use guidance been communicated to all staff?</t>
  </si>
  <si>
    <t>A.8.1.4</t>
  </si>
  <si>
    <t>Return of assets</t>
  </si>
  <si>
    <t>All employees and external party users shall return all of the organisational assets in their possession upon termination of their employment, contract or agreement.</t>
  </si>
  <si>
    <t>Is the formal return of all organisation assets part of a standard 'leavers' process?</t>
  </si>
  <si>
    <t>Asset management - Information classification</t>
  </si>
  <si>
    <t>To ensure that information receives an appropriate level of protection in accordance with its importance to the organisation.</t>
  </si>
  <si>
    <t>A.8.2.1</t>
  </si>
  <si>
    <t>Classification of information</t>
  </si>
  <si>
    <t>Information shall be classified in terms of legal requirements, value, criticality and sensitivity to unauthorised disclosure or modification.</t>
  </si>
  <si>
    <t>Are standard organisation classifications defined for all information assets (both paper based and electronic data)?</t>
  </si>
  <si>
    <t>A.8.2.2</t>
  </si>
  <si>
    <t>Labelling of information</t>
  </si>
  <si>
    <t>An appropriate set of procedures for information labelling shall be developed and implemented in accordance with the information classification scheme adopted by the organisation.</t>
  </si>
  <si>
    <t>Are labelling mechanisms available (either manual document entries or automated application controls) to clearly indiciate the sensitivty of any information asset?</t>
  </si>
  <si>
    <t>A.8.2.3</t>
  </si>
  <si>
    <t>Handling of assets</t>
  </si>
  <si>
    <t>Procedures for handling assets shall be developed and implemented in accordance with the information classification scheme adopted by the organisation.</t>
  </si>
  <si>
    <t>Are clear guidelines available to define the correct handling and protection for information assets in transit and at rest?</t>
  </si>
  <si>
    <t>Asset management - Media handling</t>
  </si>
  <si>
    <t>To prevent unauthorized disclosure, modification, removal or destruction of information stored on media.</t>
  </si>
  <si>
    <t>A.8.3.1</t>
  </si>
  <si>
    <t>Management of removable media</t>
  </si>
  <si>
    <t>Procedures shall be implemented for the management of removable media in accordance with the classification scheme adopted by the organisation.</t>
  </si>
  <si>
    <t>Is guidance in place for all types of removable media including USB drives, Optical, Tape etc?</t>
  </si>
  <si>
    <t>A.8.3.2</t>
  </si>
  <si>
    <t>Disposal of media</t>
  </si>
  <si>
    <t>Media shall be disposed of securely when no longer required, using formal procedures.</t>
  </si>
  <si>
    <t>Is guidance in place for the proper disposal or media (both paper based and electronic). This should include any end of life processes, and handling of disk media that has failed.</t>
  </si>
  <si>
    <t>A.8.3.3</t>
  </si>
  <si>
    <t>Physical media transfer</t>
  </si>
  <si>
    <t>Media containing information shall be protected against unauthorized access, misuse or corruption during transportation.</t>
  </si>
  <si>
    <t>Is guidance in place for any media in transit? This includes standalone media, and mobile media within devices such as laptops.</t>
  </si>
  <si>
    <t>Access control - Business requirements of access control</t>
  </si>
  <si>
    <t>To limit access to information and information processing facilities.</t>
  </si>
  <si>
    <t>A.9.1.1</t>
  </si>
  <si>
    <t>Access control policy</t>
  </si>
  <si>
    <t>An access control policy shall be established, documented and reviewed based on business and information security requirements.</t>
  </si>
  <si>
    <t>Is a policy in place to describe the process of allocating appropriate access to staff based on specific job need?</t>
  </si>
  <si>
    <t>A.9.1.2</t>
  </si>
  <si>
    <t>Access to networks and network services</t>
  </si>
  <si>
    <t>Users shall only be provided with access to the network and network services that they have been specifically authorized to use.</t>
  </si>
  <si>
    <t>Is access to networks and services controlled through mechanisms such as authenticated VPN / Wireless or technologies like conditional access for cloud services?</t>
  </si>
  <si>
    <t>Access control - User access management</t>
  </si>
  <si>
    <t>To ensure authorized user access and to prevent unauthorized access to systems and services.</t>
  </si>
  <si>
    <t>A.9.2.1</t>
  </si>
  <si>
    <t>User registration and de-registration</t>
  </si>
  <si>
    <t>A formal user registration and de-registration process shall be implemented to enable assignment of access rights.</t>
  </si>
  <si>
    <t>Does the staff joiners and leavers process link to a specific account creation and deletion process within the IT function?</t>
  </si>
  <si>
    <t>A.9.2.2</t>
  </si>
  <si>
    <t>User access provisioning</t>
  </si>
  <si>
    <t>A formal user access provisioning process shall be implemented to assign or revoke access rights for all user types to all systems and services.</t>
  </si>
  <si>
    <t>Following account creation, is a formal process in place to assign the appropriate access level based on job need?</t>
  </si>
  <si>
    <t>A.9.2.3</t>
  </si>
  <si>
    <t>Management of privileged access rights</t>
  </si>
  <si>
    <t>The allocation and use of privileged access rights shall be restricted and controlled.</t>
  </si>
  <si>
    <t>Are elevated users rights (such as local administrator, or system administration group membership) controlled and allocated based on least privilege?</t>
  </si>
  <si>
    <t>A.9.2.4</t>
  </si>
  <si>
    <t>Management of secret authentication information of users</t>
  </si>
  <si>
    <t>The allocation of secret authentication information shall be controlled through a formal management process.</t>
  </si>
  <si>
    <t>Are formal processes in place when communicating sensitive information such as passwords? This may include requiring new passwords to be immediately reset for example.</t>
  </si>
  <si>
    <t>A.9.2.5</t>
  </si>
  <si>
    <t>Review of user access rights</t>
  </si>
  <si>
    <t>Asset owners shall review users’ access rights at regular intervals.</t>
  </si>
  <si>
    <t>Is a review process in place to compare expected levels to access, to currently assigned access on live systems?</t>
  </si>
  <si>
    <t>A.9.2.6</t>
  </si>
  <si>
    <t>Removal or adjustment of access rights</t>
  </si>
  <si>
    <t>The access rights of all employees and external party users to information and information processing facilities shall be removed upon termination of their employment, contract or agreement, or adjusted upon change.</t>
  </si>
  <si>
    <t>Is a process in place to revoke rights for a leaver? For a staff member that is changing roles, is removal of rights reviewed as part of the change process?</t>
  </si>
  <si>
    <t>Access control - User responsibilities</t>
  </si>
  <si>
    <t>To make users accountable for safeguarding their authentication information.</t>
  </si>
  <si>
    <t>A.9.3.1</t>
  </si>
  <si>
    <t>Use of secret authentication information</t>
  </si>
  <si>
    <t>Users shall be required to follow the organisation’s practices in the use of secret authentication information.</t>
  </si>
  <si>
    <t>Is guidance provided or technical controls such as password managers to secure sensitive information and provide high security password suggestions?</t>
  </si>
  <si>
    <t>Access control - System and application access control</t>
  </si>
  <si>
    <t>To prevent unauthorized access to systems and applications.</t>
  </si>
  <si>
    <t>A.9.4.1</t>
  </si>
  <si>
    <t>Information access restriction</t>
  </si>
  <si>
    <t>Access to information and application system functions shall be restricted in accordance with the access control policy.</t>
  </si>
  <si>
    <t>Are principles such as Role Based Access Control in place to limit access to information assets on a need to know basis?</t>
  </si>
  <si>
    <t>A.9.4.2</t>
  </si>
  <si>
    <t>Secure log-on procedures</t>
  </si>
  <si>
    <t>Where required by the access control policy, access to systems and applications shall be controlled by a secure log-on procedure.</t>
  </si>
  <si>
    <t>Is all access to organisation information secured by appropriate credentials, or approved passwordless systems?</t>
  </si>
  <si>
    <t>A.9.4.3</t>
  </si>
  <si>
    <t>Password management system</t>
  </si>
  <si>
    <t>Password management systems shall be interactive and shall ensure quality passwords.</t>
  </si>
  <si>
    <t>Are approved password management tools provided to all staff?</t>
  </si>
  <si>
    <t>A.9.4.4</t>
  </si>
  <si>
    <t>Use of privileged utility programs</t>
  </si>
  <si>
    <t>The use of utility programs that might be capable of overriding system and application controls shall be restricted and tightly controlled.</t>
  </si>
  <si>
    <t>Is the use of administration tools or automation systems that have elevated rights (such as through administrator level service accounts) tightly controlled?</t>
  </si>
  <si>
    <t>A.9.4.5</t>
  </si>
  <si>
    <t>Access control to program source code</t>
  </si>
  <si>
    <t>Access to program source code shall be restricted.</t>
  </si>
  <si>
    <t>Where bespoke development takes place, is access to source code tightly controlled and audited?</t>
  </si>
  <si>
    <t>Cryptography - Cryptographic controls</t>
  </si>
  <si>
    <t>To ensure proper and effective use of cryptography to protect the confidentiality, authenticity and/or integrity of information.</t>
  </si>
  <si>
    <t>A.10.1.1</t>
  </si>
  <si>
    <t>Policy on the use of cryptographic controls</t>
  </si>
  <si>
    <t>A policy on the use of cryptographic controls for protection of information shall be developed and implemented.</t>
  </si>
  <si>
    <t>Have specific minimum requirements been documented for the use of encryption to protect data in transit or at rest? Examples include full disk encryption, and acceptable encryption levels for VPN and TLS service connections.</t>
  </si>
  <si>
    <t>A.10.1.2</t>
  </si>
  <si>
    <t>Key management</t>
  </si>
  <si>
    <t>A policy on the use, protection and lifetime of cryptographic keys shall be developed and implemented through their whole lifecycle.</t>
  </si>
  <si>
    <t>Is the process to manage any keys relating to A10.1.1 above formally documented? Does the process consider key rotation following administrator leavers or if compromise is suspected?</t>
  </si>
  <si>
    <t>Physical and environmental security - Secure areas</t>
  </si>
  <si>
    <t>To prevent unauthorized physical access, damage and interference to the organisation’s information and information processing facilities.</t>
  </si>
  <si>
    <t>A.11.1.1</t>
  </si>
  <si>
    <t>Physical security perimeter</t>
  </si>
  <si>
    <t>Security perimeters shall be defined and used to protect areas that contain either sensitive or critical information and information processing facilities.</t>
  </si>
  <si>
    <t>External security controls such as secure fencing, CCTV coverage and detection systems etc.</t>
  </si>
  <si>
    <t>A.11.1.2</t>
  </si>
  <si>
    <t>Physical entry controls</t>
  </si>
  <si>
    <t>Secure areas shall be protected by appropriate entry controls to ensure that only authorized personnel are allowed access.</t>
  </si>
  <si>
    <t>Facility entry controls including technical controls such as secured doors, or personnel based controls including reception / security functions.</t>
  </si>
  <si>
    <t>A.11.1.3</t>
  </si>
  <si>
    <t>Securing offices, rooms and facilities</t>
  </si>
  <si>
    <t>Physical security for offices, rooms and facilities shall be designed and applied.</t>
  </si>
  <si>
    <t>Area based security controls to limit access to key areas, such layered security or door control access based on job role.</t>
  </si>
  <si>
    <t>A.11.1.4</t>
  </si>
  <si>
    <t>Protecting against external and environmental threats</t>
  </si>
  <si>
    <t>Physical protection against natural disasters, malicious attack or accidents shall be designed and applied.</t>
  </si>
  <si>
    <t>Protection measures such as smoke / fire detection, water detection, anti-ram bollards on exposed entrances etc.</t>
  </si>
  <si>
    <t>A.11.1.5</t>
  </si>
  <si>
    <t>Working in secure areas</t>
  </si>
  <si>
    <t>Procedures for working in secure areas shall be designed and applied.</t>
  </si>
  <si>
    <t>Working guidance including restricted access to personal mobile devices, or requirements for clear desk and avoiding being overlooked / overheard.</t>
  </si>
  <si>
    <t>A.11.1.6</t>
  </si>
  <si>
    <t>Delivery and loading areas</t>
  </si>
  <si>
    <t>Access points such as delivery and loading areas and other points where unauthorized persons could enter the premises shall be controlled and, if possible, isolated from information processing facilities to avoid unauthorized access.</t>
  </si>
  <si>
    <t>Standard process for deliver and loading (both inbound and outbound). This includes dedicated loading facilities and the usual handling of post and deliveries through reception or facilities teams.</t>
  </si>
  <si>
    <t>Physical and environmental security - Equipment</t>
  </si>
  <si>
    <t>To prevent loss, damage, theft or compromise of assets and interruption to the organisation’s operations.</t>
  </si>
  <si>
    <t>A.11.2.1</t>
  </si>
  <si>
    <t>Equipment siting and protection</t>
  </si>
  <si>
    <t>Equipment shall be sited and protected to reduce the risks from environmental threats and hazards, and opportunities for unauthorized access.</t>
  </si>
  <si>
    <t>Siting of information assets and supporting services (such as power and network connectivity) including data centres and computer rooms as well as localised resource such as network terminations and comms cabinets etc.</t>
  </si>
  <si>
    <t>A.11.2.2</t>
  </si>
  <si>
    <t>Supporting utilities</t>
  </si>
  <si>
    <t>Equipment shall be protected from power failures and other disruptions caused by failures in supporting utilities.</t>
  </si>
  <si>
    <t>Availabiltiy of backup power including UPS, generators and N+1 or greater power provision to network and server equipment.</t>
  </si>
  <si>
    <t>A.11.2.3</t>
  </si>
  <si>
    <t>Cabling security</t>
  </si>
  <si>
    <t>Power and telecommunications cabling carrying data or supporting information services shall be protected from interception, interference or damage.</t>
  </si>
  <si>
    <t>Siting of cabling routes from external entry to secure areas such as data centres / computer rooms to prevent tampering and accidental or malicous damage.</t>
  </si>
  <si>
    <t>A.11.2.4</t>
  </si>
  <si>
    <t>Equipment maintenance</t>
  </si>
  <si>
    <t>Equipment shall be correctly maintained to ensure its continued availability and integrity.</t>
  </si>
  <si>
    <t>All equipment contracts (either vendor direct or after market / extended support offerings) in place to provide access to system updates and 3rd part support.</t>
  </si>
  <si>
    <t>A.11.2.5</t>
  </si>
  <si>
    <t>Removal of assets</t>
  </si>
  <si>
    <t>Equipment, information or software shall not be taken off-site without prior authorisation.</t>
  </si>
  <si>
    <t>Control of all assets including mobile computing movements is subject to a formal process such as change control, that provides peer review and permission prior to movement of any assets</t>
  </si>
  <si>
    <t>A.11.2.6</t>
  </si>
  <si>
    <t>Security of equipment and assets off-premises</t>
  </si>
  <si>
    <t>Security shall be applied to off-site assets taking into account the different risks of working outside the organisation’s premises.</t>
  </si>
  <si>
    <t>End user guidance and/or provision of physical security controls to protect business assets while in use external to business premises.</t>
  </si>
  <si>
    <t>A.11.2.7</t>
  </si>
  <si>
    <t>Secure disposal or reuse of equipment</t>
  </si>
  <si>
    <t>All items of equipment containing storage media shall be verified to ensure that any sensitive data and licensed software has been removed or securely overwritten prior to disposal or re-use.</t>
  </si>
  <si>
    <t>Any storage media that is end of life due to failure or end of warranty support, must either be securely erased or destroyed before disposal or recycling. This includes media within computing resources and other devices such removable media or cache drives in printers / copiers.</t>
  </si>
  <si>
    <t>A.11.2.8</t>
  </si>
  <si>
    <t>Unattended user equipment</t>
  </si>
  <si>
    <t>Users shall ensure that unattended equipment has appropriate protection.</t>
  </si>
  <si>
    <t>Guidance or technical controls should be in place to protect  unattended equipment (including when away from a work desk or while out of the office.)</t>
  </si>
  <si>
    <t>A.11.2.9</t>
  </si>
  <si>
    <t>Clear desk and clear screen policy</t>
  </si>
  <si>
    <t>A clear desk policy for papers and removable storage media and a clear screen policy for information processing facilities shall be adopted.</t>
  </si>
  <si>
    <t>Guidance and facilities such as secure storage areas are provided to protect paper and removeable media.
Clear screen guidance including risk of sensitive information being overlooked, or data exposed during activities such as screen sharing.</t>
  </si>
  <si>
    <t>Operations security - Operational procedures and responsibilities</t>
  </si>
  <si>
    <t>To ensure correct and secure operations of information processing facilities.</t>
  </si>
  <si>
    <t>A.12.1.1</t>
  </si>
  <si>
    <t>Documented operating procedures</t>
  </si>
  <si>
    <t>Operating procedures shall be documented and made available to all users who need them.</t>
  </si>
  <si>
    <t>Are standard procedures in place for operational tasks. This may be documents, online resources such as wiki / SharePoint, or workflow and automation tools.</t>
  </si>
  <si>
    <t>A.12.1.2</t>
  </si>
  <si>
    <t>Change management</t>
  </si>
  <si>
    <t>Changes to the organisation, business processes, information processing facilities and systems that affect information security shall be controlled.</t>
  </si>
  <si>
    <t>Change management and peer review process in place to ensure a controlled approach to change that may impact business assets.</t>
  </si>
  <si>
    <t>A.12.1.3</t>
  </si>
  <si>
    <t>Capacity management</t>
  </si>
  <si>
    <t>The use of resources shall be monitored, tuned and projections made of future capacity requirements to ensure the required system performance.</t>
  </si>
  <si>
    <t>Monitoring or resources including processing capacity, network bandwidth etc where bottlenecks may impact end user experience.</t>
  </si>
  <si>
    <t>A.12.1.4</t>
  </si>
  <si>
    <t>Separation of development, testing and
operational environments</t>
  </si>
  <si>
    <t>Development, testing, and operational environments shall be separated to reduce the risks of unauthorized access or changes to the operational environment.</t>
  </si>
  <si>
    <t>Are primary production environments separated from any development, testing or UAT systems (either logical or physical separation).</t>
  </si>
  <si>
    <t>Operations security - Protection from malware</t>
  </si>
  <si>
    <t>To ensure that information and information processing facilities are protected against malware.</t>
  </si>
  <si>
    <t>A.12.2.1</t>
  </si>
  <si>
    <t>Controls against malware</t>
  </si>
  <si>
    <t>Detection, prevention and recovery controls to protect against malware shall be implemented, combined with appropriate user awareness.</t>
  </si>
  <si>
    <t>Are anti-malware controls deployed at key points includind end user computing, server estate and through gateway services such as web access and email filtering.</t>
  </si>
  <si>
    <t>Operations security - Backup</t>
  </si>
  <si>
    <t>To protect against loss of data.</t>
  </si>
  <si>
    <t>A.12.3.1</t>
  </si>
  <si>
    <t>Information backup</t>
  </si>
  <si>
    <t>Backup copies of information, software and system images shall be taken and tested regularly in accordance with an agreed backup policy.</t>
  </si>
  <si>
    <t>Are appropriate backup facilities in place.
Where backup services contain sensitive TRE information, has the security of data been considered throughout the backup lifecycle and across all locations of data at rest.</t>
  </si>
  <si>
    <t>Operations security - Logging and monitoring</t>
  </si>
  <si>
    <t>To record events and generate evidence.</t>
  </si>
  <si>
    <t>A.12.4.1</t>
  </si>
  <si>
    <t>Event logging</t>
  </si>
  <si>
    <t>Event logs recording user activities, exceptions, faults and information security events shall be produced, kept and regularly reviewed.</t>
  </si>
  <si>
    <t>Are appropriate levels of event logs in place across all vendor software and systems? Where bespoke software and services are in use, has sufficient monitoring capability been included?</t>
  </si>
  <si>
    <t>A.12.4.2</t>
  </si>
  <si>
    <t>Protection of log information</t>
  </si>
  <si>
    <t>Logging facilities and log information shall be protected against tampering and unauthorized access.</t>
  </si>
  <si>
    <t>Is standard host based logging forwarded to a protected environment, to prevent an attacker hiding their activity by purging local logging facilities? Is access to log data limited to key staff to track potential insider threat?</t>
  </si>
  <si>
    <t>A.12.4.3</t>
  </si>
  <si>
    <t>Administrator and operator logs</t>
  </si>
  <si>
    <t>System administrator and system operator activities shall be logged and the logs protected and regularly reviewed.</t>
  </si>
  <si>
    <t>Is privilege logging in place for elevated access acitivies, and includes both success and failure events to support forensic investigation if required?</t>
  </si>
  <si>
    <t>A.12.4.4</t>
  </si>
  <si>
    <t>Clock synchronisation</t>
  </si>
  <si>
    <t>The clocks of all relevant information processing systems within an organisation or security domain shall be synchronised to a single reference time source.</t>
  </si>
  <si>
    <t>Are common clock sources (physical devices, or nominated NTP services) in place across all assets and supporting services (including network equipment, door access, CCTV, environmental management systems etc where available)?</t>
  </si>
  <si>
    <t>Operations security - Control of operational software</t>
  </si>
  <si>
    <t>To ensure the integrity of operational systems.</t>
  </si>
  <si>
    <t>A.12.5.1</t>
  </si>
  <si>
    <t>Installation of software on operational systems</t>
  </si>
  <si>
    <t>Procedures shall be implemented to control the installation of software on operational systems.</t>
  </si>
  <si>
    <t>Are specific controls in place to control and monitor the installation of software to all endpoint devices. This may be a combination of technical controls and policy or monitoring controls. This control should be linked to change management, where new software requirements are identified.</t>
  </si>
  <si>
    <t>Operations security - Technical vulnerability management</t>
  </si>
  <si>
    <t>To prevent exploitation of technical vulnerabilities.</t>
  </si>
  <si>
    <t>A.12.6.1</t>
  </si>
  <si>
    <t>Management of technical vulnerabilities</t>
  </si>
  <si>
    <t>Information about technical vulnerabilities of information systems being used shall be obtained in a timely fashion, the organisation’s exposure to such vulnerabilities evaluated and appropriate measures taken to address the associated risk.</t>
  </si>
  <si>
    <t>Are systems and processes in place to detect and report current vulnerabilities for remediation?
This may include vendor update mechanisms, vulnerability scanning tools and information sources for updates based on deployed vendors.</t>
  </si>
  <si>
    <t>A.12.6.2</t>
  </si>
  <si>
    <t>Restrictions on software installation</t>
  </si>
  <si>
    <t>Rules governing the installation of software by users shall be established and implemented.</t>
  </si>
  <si>
    <t>Restrictions should be in place to limit users with the ability to add or alter installed software on end user and server devices. This may include limited access to elevated access, and the use of software deployment rools that allow controlled request of approved software tools.</t>
  </si>
  <si>
    <t>Operations security - Information systems audit considerations</t>
  </si>
  <si>
    <t>To minimise the impact of audit activities on operational systems.</t>
  </si>
  <si>
    <t>A.12.7.1</t>
  </si>
  <si>
    <t>Information systems audit controls</t>
  </si>
  <si>
    <t>Audit requirements and activities involving verification of operational systems shall be carefully planned and agreed to minimise disruptions to business processes.</t>
  </si>
  <si>
    <t>All internal audit and monitoring activities are designed to provide appropriate levels of information, without impacting asset use.</t>
  </si>
  <si>
    <t>Communications security - Network security management</t>
  </si>
  <si>
    <t>To maintain the security of information transferred within an organisation and with any external entity.</t>
  </si>
  <si>
    <t>A.13.1.1</t>
  </si>
  <si>
    <t>Network controls</t>
  </si>
  <si>
    <t>Networks shall be managed and controlled to protect information in systems and applications.</t>
  </si>
  <si>
    <t>Specific network controls are in place to ensure secure network design and implementation. This may include secure configuration guidance, network architecture that includes security consideration or the use of monitoring controls and network management systems.</t>
  </si>
  <si>
    <t>A.13.1.2</t>
  </si>
  <si>
    <t>Security of network services</t>
  </si>
  <si>
    <t>Security mechanisms, service levels and management requirements of all network services shall be identified and included in network services agreements, whether these services are provided in-house or outsourced.</t>
  </si>
  <si>
    <t>Consider aspects of network controls, monitoring systems (including updates and alerting), and how the requirements are captured to ensure consistent application both internally and through third party service engagement.</t>
  </si>
  <si>
    <t>A.13.1.3</t>
  </si>
  <si>
    <t>Segregation in networks</t>
  </si>
  <si>
    <t>Groups of information services, users and information systems shall be segregated on networks.</t>
  </si>
  <si>
    <t>Appropriate segementation should be implemented to protect sensitive networks, and limit access to those with specific need.</t>
  </si>
  <si>
    <t>Communications security - Information transfer</t>
  </si>
  <si>
    <t>A.13.2.1</t>
  </si>
  <si>
    <t>Information transfer policies and procedures</t>
  </si>
  <si>
    <t>Formal transfer policies, procedures and controls shall be in place to protect the transfer of information through the use of all types of communication facilities.</t>
  </si>
  <si>
    <t>Specific processes in place, such as data handling guidance, to explain appropriate methods to move sensitive data both internally and externally.</t>
  </si>
  <si>
    <t>A.13.2.2</t>
  </si>
  <si>
    <t>Agreements on information transfer</t>
  </si>
  <si>
    <t>Agreements shall address the secure transfer of business information between the organisation and external parties.</t>
  </si>
  <si>
    <t xml:space="preserve">Agreement and processes should be in place for minimum protection requirements of sensitive data, to send data across public networks. This may include encryption, private connections or physical options such as use of approved couriers. </t>
  </si>
  <si>
    <t>A.13.2.3</t>
  </si>
  <si>
    <t>Electronic messaging</t>
  </si>
  <si>
    <t>Information involved in electronic messaging shall be appropriately protected.</t>
  </si>
  <si>
    <t>Use of perimeter controls (such an anti-malware, Data Leakage Prevention). Consideration should also be given to transmission security and protection of sensitive messaging services to limit access.</t>
  </si>
  <si>
    <t>A.13.2.4</t>
  </si>
  <si>
    <t>Confidentiality or nondisclosure agreements</t>
  </si>
  <si>
    <t>Requirements for confidentiality or non-disclosure agreements reflecting the organisation’s needs for the protection of information shall be identified, regularly reviewed and documented.</t>
  </si>
  <si>
    <t>Specific NDA or confidentiality agreements must be in place, prior to any engagement with third parties. All agreements musy be subject to regular review, and updated when new requirements are identified to inform exisiting partnerships.</t>
  </si>
  <si>
    <t>System acquisition, development and maintenance - Security requirements of information systems</t>
  </si>
  <si>
    <t>To ensure that information security is an integral part of information systems across the entire lifecycle. This also includes the requirements for information systems which provide services over public networks.</t>
  </si>
  <si>
    <t>A.14.1.1</t>
  </si>
  <si>
    <t>Information security requirements analysis and specification</t>
  </si>
  <si>
    <t>The information security related requirements shall be included in the requirements for new information systems or enhancements to existing information systems.</t>
  </si>
  <si>
    <t>Creation of any new information system will consider security requirements. This includes Data Privacy Impact Assessments (DPIAs) where applicable, and consistent application of standard security controls.</t>
  </si>
  <si>
    <t>A.14.1.2</t>
  </si>
  <si>
    <t>Securing application services on public networks</t>
  </si>
  <si>
    <t>Information involved in application services passing over public networks shall be protected from fraudulent activity, contract dispute and unauthorized disclosure and modification.</t>
  </si>
  <si>
    <t>Appropriate controls for publically accessible services should be in place to control access and preserve the integrity of data. Contractual agreements, or service guidance should also specifically reference appropriate use of facilities and associated data.</t>
  </si>
  <si>
    <t>A.14.1.3</t>
  </si>
  <si>
    <t>Protecting application services transactions</t>
  </si>
  <si>
    <t>Information involved in application service transactions shall be protected to prevent incomplete transmission, mis-routing, unauthorized message alteration, unauthorized disclosure, unauthorized message duplication or replay.</t>
  </si>
  <si>
    <t>Specific controls relating to application integration. This may include message queue services, web service implementations and links to data services.</t>
  </si>
  <si>
    <t>System acquisition, development and maintenance - Security in development and support processes</t>
  </si>
  <si>
    <t xml:space="preserve">To ensure that information security is designed and implemented within the development lifecycle of information systems. </t>
  </si>
  <si>
    <t>A.14.2.1</t>
  </si>
  <si>
    <t>Secure development policy</t>
  </si>
  <si>
    <t>Rules for the development of software and systems shall be established and applied to developments within the organisation.</t>
  </si>
  <si>
    <t>Specific training and guidance is in place for all bespoke development. Specific security control requirements including access management, auditing and encryption should be noted for consideration during the development stage.</t>
  </si>
  <si>
    <t>A.14.2.2</t>
  </si>
  <si>
    <t>System change control procedures</t>
  </si>
  <si>
    <t>Changes to systems within the development lifecycle shall be controlled by the use of formal change control procedures.</t>
  </si>
  <si>
    <t>All changes to systems for bespoke software and vendor software changes, are subject to formal change control that includes peer review and approval workflows.</t>
  </si>
  <si>
    <t>A.14.2.3</t>
  </si>
  <si>
    <t>Technical review of applications after
operating platform changes</t>
  </si>
  <si>
    <t>When operating platforms are changed, business critical applications shall be reviewed and tested to ensure there is no adverse impact on organisational operations or security.</t>
  </si>
  <si>
    <t>Formal testing in place (including unit tests, regression tesing, or test automation) to confirm that following any change the operation and security controls are unaffected. Failures in testing should require roll back to a 'last known good' state.</t>
  </si>
  <si>
    <t>A.14.2.4</t>
  </si>
  <si>
    <t>Restrictions on changes to software packages</t>
  </si>
  <si>
    <t>Modifications to software packages shall be discouraged, limited to necessary changes and all changes shall be strictly controlled.</t>
  </si>
  <si>
    <t>Consideration of use of vendor software packages, including supporting utilities and libraries that are integrated into business applications.</t>
  </si>
  <si>
    <t>A.14.2.5</t>
  </si>
  <si>
    <t>Secure system engineering principles</t>
  </si>
  <si>
    <t>Principles for engineering secure systems shall be established, documented, maintained and applied to any information system implementation efforts.</t>
  </si>
  <si>
    <t>Secure development principlies are documented and re-enforced through appropriate training, mentoring or peer review processes to support continuous improvement.</t>
  </si>
  <si>
    <t>A.14.2.6</t>
  </si>
  <si>
    <t>Secure development environment</t>
  </si>
  <si>
    <t>Organisations shall establish and appropriately protect secure development environments for system development and integration efforts that cover the entire system development lifecycle.</t>
  </si>
  <si>
    <t>Appropriate controls in place that consider all development environments (including local environments, and shared dev, test and UAT environments. Considering should also be given to supporting services such as source code repositories and CI/CD services.</t>
  </si>
  <si>
    <t>A.14.2.7</t>
  </si>
  <si>
    <t>Outsourced development</t>
  </si>
  <si>
    <t>The organisation shall supervise and monitor the activity of outsourced system development.</t>
  </si>
  <si>
    <t>Security controls are extended to cover third parties engaged in software development. This may include peer review where available, or the use of limited access to production environments.</t>
  </si>
  <si>
    <t>A.14.2.8</t>
  </si>
  <si>
    <t>System security testing</t>
  </si>
  <si>
    <t>Testing of security functionality shall be carried out during development.</t>
  </si>
  <si>
    <t>Based on business requirements agreed in A.14.2.5, specific test plans should be in place to confirm all control systems are operating as expected.</t>
  </si>
  <si>
    <t>A.14.2.9</t>
  </si>
  <si>
    <t>System acceptance testing</t>
  </si>
  <si>
    <t>Acceptance testing programs and related criteria shall be established for new information systems, upgrades and new versions.</t>
  </si>
  <si>
    <t>Formal acceptance criteria is documented to be tested and passed prior to any release to production environments.</t>
  </si>
  <si>
    <t>System acquisition, development and maintenance - Test data</t>
  </si>
  <si>
    <t>To ensure the protection of data used for testing.</t>
  </si>
  <si>
    <t>A.14.3.1</t>
  </si>
  <si>
    <t>Protection of test data</t>
  </si>
  <si>
    <t>Test data shall be selected carefully, protected and controlled.</t>
  </si>
  <si>
    <t>No full production data will be used during developing and testing. Where applicable, specific test data should be maintained or sample anonymised data is utilised.</t>
  </si>
  <si>
    <t>Supplier relationships - Information security in supplier relationships</t>
  </si>
  <si>
    <t>To ensure protection of the organisation’s assets that is accessible by suppliers.</t>
  </si>
  <si>
    <t>A.15.1.1</t>
  </si>
  <si>
    <t>Information security policy for supplier relationships</t>
  </si>
  <si>
    <t>Information security requirements for mitigating the risks associated with supplier’s access to the organisation’s assets shall be agreed with the supplier and documented.</t>
  </si>
  <si>
    <t>Specific policy and process is in place to define the approach to manage supply chain relationships. This should include both initial onboarding, and ongoing maintenance and potential future offboarding.</t>
  </si>
  <si>
    <t>A.15.1.2</t>
  </si>
  <si>
    <t>Addressing security within supplier agreements</t>
  </si>
  <si>
    <t>All relevant information security requirements shall be established and agreed with each supplier that may access, process, store, communicate, or provide IT infrastructure components for, the organisation’s information.</t>
  </si>
  <si>
    <t>Any new or existing agreements with third parties are subject to specific security controls. Controls required for third parties must meet or exceed business requirements, to ensure consistently applied security throughout the supply chain.</t>
  </si>
  <si>
    <t>A.15.1.3</t>
  </si>
  <si>
    <t>Information and communication technology supply chain</t>
  </si>
  <si>
    <t>Agreements with suppliers shall include requirements to address the information security risks associated with information and communications technology services and product supply chain.</t>
  </si>
  <si>
    <t>Third party management onboarding and maintenance should include risk assessment. Newly identified risks within the business must include a review of current suppliers, where their risk profile may have changed.</t>
  </si>
  <si>
    <t>Supplier relationships - Supplier service delivery management</t>
  </si>
  <si>
    <t>To maintain an agreed level of information security and service delivery in line with supplier agreements.</t>
  </si>
  <si>
    <t>A.15.2.1</t>
  </si>
  <si>
    <t>Monitoring and review of supplier services</t>
  </si>
  <si>
    <t>Organisations shall regularly monitor, review and audit supplier service delivery.</t>
  </si>
  <si>
    <t>Service management should be in place to monitor services are meeting operational and security requirements over time.</t>
  </si>
  <si>
    <t>A.15.2.2</t>
  </si>
  <si>
    <t>Managing changes to supplier services</t>
  </si>
  <si>
    <t>Changes to the provision of services by suppliers, including maintaining and improving existing information security policies, procedures and controls, shall be managed, taking account of the criticality of business information, systems and processes involved and re-assessment of risks.</t>
  </si>
  <si>
    <t>Any change in the supply chain services should require a review to consider changes to risk or any requirement for additonal controls.</t>
  </si>
  <si>
    <t>Information security incident management - Management of information security incidents and improvements</t>
  </si>
  <si>
    <t>To ensure a consistent and effective approach to the management of information security incidents, including communication on security events and weaknesses.</t>
  </si>
  <si>
    <t>A.16.1.1</t>
  </si>
  <si>
    <t>Responsibilities and procedures</t>
  </si>
  <si>
    <t>Management responsibilities and procedures shall be established to ensure a quick, effective and orderly response to information security incidents.</t>
  </si>
  <si>
    <t>Are specific responsibilities for incident management communicated to all business staff. Where staff are not part of specific incident response functions, they should be aware of the correct escalation route to report incidents in a timely fashion.</t>
  </si>
  <si>
    <t>A.16.1.2</t>
  </si>
  <si>
    <t>Reporting information security events</t>
  </si>
  <si>
    <t>Information security events shall be reported through appropriate management channels as quickly as possible.</t>
  </si>
  <si>
    <t>Standard issue reporting processes (such as contact with team management, or logging of helpdesk support tickets) must have escalation processes in place to convert to specific security incidents for proper handling.</t>
  </si>
  <si>
    <t>A.16.1.3</t>
  </si>
  <si>
    <t>Reporting information security weaknesses</t>
  </si>
  <si>
    <t>Employees and contractors using the organisation’s information systems and services shall be required to note and report any observed or suspected information security weaknesses in systems or services.</t>
  </si>
  <si>
    <t>Clear reporting mechanisms are in place to allow all business users to easily report issues for prompt investigation and resolution.</t>
  </si>
  <si>
    <t>A.16.1.4</t>
  </si>
  <si>
    <t>Assessment of and decision on information security events</t>
  </si>
  <si>
    <t>Information security events shall be assessed and it shall be decided if they are to be classified as information security incidents.</t>
  </si>
  <si>
    <t>Process in place to review all potential security incidents and escalate as formal incident as required.</t>
  </si>
  <si>
    <t>A.16.1.5</t>
  </si>
  <si>
    <t>Response to information security incidents</t>
  </si>
  <si>
    <t>Information security incidents shall be responded to in accordance with the documented procedures.</t>
  </si>
  <si>
    <t>Formal process flow for incident response team resources to follow, to ensure consistent response.</t>
  </si>
  <si>
    <t>A.16.1.6</t>
  </si>
  <si>
    <t>Learning from information security incidents</t>
  </si>
  <si>
    <t>Knowledge gained from analysing and resolving information security incidents shall be used to reduce the likelihood or impact of future incidents.</t>
  </si>
  <si>
    <t>Feedback process should be in place to perform root cause analysis, and then adapt and improve process and controls to minimise any recurrance.</t>
  </si>
  <si>
    <t>A.16.1.7</t>
  </si>
  <si>
    <t>Collection of evidence</t>
  </si>
  <si>
    <t>The organisation shall define and apply procedures for the identification, collection, acquisition and preservation of information, which can serve as evidence.</t>
  </si>
  <si>
    <t>Specific evidence protection processes should be in place, to prevent accidental modification of deletion of forensic data. Where a legal or criminal incident is being reviewed, collection of evidence should include appropriate chain of evidence guidance in consultation with the police of legal counsel.</t>
  </si>
  <si>
    <t>Information security aspects of business continuity management- Information security continuity</t>
  </si>
  <si>
    <t>Information security continuity shall be embedded in the organisation’s business continuity management systems.</t>
  </si>
  <si>
    <t>A.17.1.1</t>
  </si>
  <si>
    <t>Planning information security continuity</t>
  </si>
  <si>
    <t>The organisation shall determine its requirements for information security and the continuity of information security management in adverse situations, e.g. during a crisis or disaster.</t>
  </si>
  <si>
    <t>Formal business continuity processes should be in place that address systems, people and processes within the business (and criticial third parties where relevant). Documentation should include consultantion with all parts of the business, and not just IT specific requirements.</t>
  </si>
  <si>
    <t>A.17.1.2</t>
  </si>
  <si>
    <t>Implementing information security continuity</t>
  </si>
  <si>
    <t>The organisation shall establish, document, implement and maintain processes, procedures and controls to ensure the required level of continuity for information security during an adverse situation.</t>
  </si>
  <si>
    <t>Specifically as part of business continuity, review the ability to transfer controls to recovery environments or services. Any cold or warm standby solution (either internal or externally provisioned) should meet or exceed internal controls. Where third parties are involved as part of invocation, ensure that their assurance is based on worse case (fully switched to a DR environment, and third party has elevated access for example).</t>
  </si>
  <si>
    <t>A.17.1.3</t>
  </si>
  <si>
    <t>Verify, review and evaluate information security continuity</t>
  </si>
  <si>
    <t>The organisation shall verify the established and implemented information security continuity controls at regular intervals in order to ensure that they are valid and effective during adverse situations.</t>
  </si>
  <si>
    <t>Regular testing exercises, including table top reviews and partial testing or simulation should be executed anually. Lessons learnt feedback from each test should be documented, and the testing should be updated as new risks are indentified.</t>
  </si>
  <si>
    <t>Information security aspects of business continuity management - Redundancies</t>
  </si>
  <si>
    <t>To ensure availability of information processing facilities.</t>
  </si>
  <si>
    <t>A.17.2.1</t>
  </si>
  <si>
    <t>Availability of information processing facilities</t>
  </si>
  <si>
    <t>Information processing facilities shall be implemented with redundancy sufficient to meet availability requirements.</t>
  </si>
  <si>
    <t>Redundancy and failover should be implemented to ensure information services can meet or exceed operational and contractual availability requirements.</t>
  </si>
  <si>
    <t>Compliance - Compliance with legal and contractual requirements</t>
  </si>
  <si>
    <t>To avoid breaches of legal, statutory, regulatory or contractual obligations related to information security and of any security requirements.</t>
  </si>
  <si>
    <t>A.18.1.1</t>
  </si>
  <si>
    <t>Identification of applicable legislation and contractual requirements</t>
  </si>
  <si>
    <t>All relevant legislative statutory, regulatory, contractual requirements and the organisation’s approach to meet these requirements shall be explicitly identified, documented and kept up to date for each information system and the organisation.</t>
  </si>
  <si>
    <t>All applicable legislation and contractual requirements must be identified and reviewed on a regular basis.
Where there requirements dictate additonal controls, or specify control operation requirements (such as frequency of checks and audits), these should be captured as part of the security management system in place.</t>
  </si>
  <si>
    <t>A.18.1.2</t>
  </si>
  <si>
    <t>Intellectual property rights</t>
  </si>
  <si>
    <t>Appropriate procedures shall be implemented to ensure compliance with legislative, regulatory and contractual requirements related to intellectual property rights and use of proprietary software products.</t>
  </si>
  <si>
    <t>Guidance should be in place for all employees regarding IPR of products and services developed for the company. IPR restrictions from external sources (such as licensing restrictions from vendors) should be communicated to staff to describe acceptable use.</t>
  </si>
  <si>
    <t>A.18.1.3</t>
  </si>
  <si>
    <t>Protection of records</t>
  </si>
  <si>
    <t>Records shall be protected from loss, destruction, falsification, unauthorized access and unauthorized release, in accordance with legislatory, regulatory, contractual and business requirements.</t>
  </si>
  <si>
    <t>In tandem with data handling guidance, all internal and external requirements for protection of records (such as explicit requirements from external data providers like the NHS or Government) are capture and reflected in the security management system.</t>
  </si>
  <si>
    <t>A.18.1.4</t>
  </si>
  <si>
    <t>Privacy and protection of personally identifiable
information</t>
  </si>
  <si>
    <t>Privacy and protection of personally identifiable information shall be ensured as required in relevant legislation and regulation where applicable.</t>
  </si>
  <si>
    <t>Please reference as part of data privacy requirements.</t>
  </si>
  <si>
    <t>A.18.1.5</t>
  </si>
  <si>
    <t>Regulation of cryptographic controls</t>
  </si>
  <si>
    <t>Cryptographic controls shall be used in compliance with all relevant agreements, legislation and regulations.</t>
  </si>
  <si>
    <t>Specific to issues such as export restrictions of certain strengths of cryptography to some countries and regions for example.</t>
  </si>
  <si>
    <t>Compliance - Information security reviews</t>
  </si>
  <si>
    <t>To ensure that information security is implemented and operated in accordance with the organisational policies and procedures.</t>
  </si>
  <si>
    <t>A.18.2.1</t>
  </si>
  <si>
    <t>Independent review of information security</t>
  </si>
  <si>
    <t>The organisation’s approach to managing information security and its implementation (i.e. control objectives, controls, policies, processes and procedures for information security) shall be reviewed independently at planned intervals or when significant changes occur.</t>
  </si>
  <si>
    <t>Is the Security Management System, subject to external review. This may be formal certification (such as audits from organisations like BSI) or engagement</t>
  </si>
  <si>
    <t>A.18.2.2</t>
  </si>
  <si>
    <t>Compliance with security policies and standards</t>
  </si>
  <si>
    <t>Managers shall regularly review the compliance of information processing and procedures within their area of responsibility with the appropriate security policies, standards and any other security requirements.</t>
  </si>
  <si>
    <t>Confirm the responsible parties that are confirming compliance with applicable policy. This may be through an internal audit program, or automation such as quizzes to measure understanding of policy on a regular basis.</t>
  </si>
  <si>
    <t>A.18.2.3</t>
  </si>
  <si>
    <t>Technical compliance review</t>
  </si>
  <si>
    <t>Information systems shall be regularly reviewed for compliance with the organisation’s information security policies and standards.</t>
  </si>
  <si>
    <t>Use of an internal audit program, or in combination with monitoring and audit controls.</t>
  </si>
  <si>
    <t>Operational Controls Reporting</t>
  </si>
  <si>
    <t>Data Privacy Controls Reporting</t>
  </si>
  <si>
    <t>P1 - Organisation will have document management and change management processes</t>
  </si>
  <si>
    <t>P2 - The TRE adheres to the principle of professional secrecy where applicable.</t>
  </si>
  <si>
    <t>P3 - The TRE actively minimises the risk of unauthorised access and use</t>
  </si>
  <si>
    <t xml:space="preserve">P5 - The organisation applying for accreditation is accountable for all its suppliers. </t>
  </si>
  <si>
    <t>P6  -Procedures are in place to manage the acquisition and ingest of data, code or software into the TRE</t>
  </si>
  <si>
    <t xml:space="preserve">P7 - The TRE provisions project specific workspaces that maintain the integrity of the provisioned data. </t>
  </si>
  <si>
    <t>P8 - All aspects of the TRE, researcher access, cloud, data usage and data exports must utilise effective logging and monitoring to record events and generate evidence.</t>
  </si>
  <si>
    <t xml:space="preserve">P9 - The TRE will take all reasonable steps to prevent exploitation of technical vulnerabilities. </t>
  </si>
  <si>
    <t>P11 - Data is encrypted in transit and at rest: the TRE utilises effective cryptographic controls and supporting processes to protect the confidentiality, authenticity and/or integrity of information</t>
  </si>
  <si>
    <t>P12 - As the data controller, the organisation with the TRE is accountable for its IT environment and will comply with the UK GDPR.</t>
  </si>
  <si>
    <t xml:space="preserve">P14 - Where legally necessary it must be possible to delete data from the TRE to a satisfactory standard, in the required timeframe, with proof. </t>
  </si>
  <si>
    <t>P15 - No data linkage of Our Future Health data may be conducted in the TRE.</t>
  </si>
  <si>
    <t>P16 -  It must not be possible for registered researchers or authorised users to download disclosive data from the TRE. Only non-disclosive output data is subject to release from a TRE.</t>
  </si>
  <si>
    <t>In Place</t>
  </si>
  <si>
    <t>Planned</t>
  </si>
  <si>
    <t>Not in Place</t>
  </si>
  <si>
    <t>Not Applicable</t>
  </si>
  <si>
    <t>System acquisition, development and maintenance - rity in development and support processes</t>
  </si>
  <si>
    <t>Control Domains</t>
  </si>
  <si>
    <t>Risk score</t>
  </si>
  <si>
    <t>Desired Score</t>
  </si>
  <si>
    <t>Risk Scores</t>
  </si>
  <si>
    <t>Data-in-transit protection - Public Services</t>
  </si>
  <si>
    <t>Data-in-transit protection - Internal Services and API connections</t>
  </si>
  <si>
    <t>Privilege Separation</t>
  </si>
  <si>
    <t>Multi-Factor Authentication Protection</t>
  </si>
  <si>
    <t>Event log use and management</t>
  </si>
  <si>
    <t>Incident Management and Patch Management</t>
  </si>
  <si>
    <t>Not in place</t>
  </si>
  <si>
    <t>Agree</t>
  </si>
  <si>
    <t>In place</t>
  </si>
  <si>
    <t>Disagree</t>
  </si>
  <si>
    <t>Term</t>
  </si>
  <si>
    <t xml:space="preserve">Definition </t>
  </si>
  <si>
    <t>Access Board</t>
  </si>
  <si>
    <t xml:space="preserve">An Our Future Health board responsible for developing and implementing the access process, authorising decisions about research applications to access Our Future Health resource. </t>
  </si>
  <si>
    <t>Access process</t>
  </si>
  <si>
    <t xml:space="preserve">The process by which all research studies using the Our Future Health resource are approved. Includes decisions about access to data and datasets. Our Future Health is responsible for this process, which is overseen by the Access Board.  </t>
  </si>
  <si>
    <t>Accreditation</t>
  </si>
  <si>
    <t xml:space="preserve">The process developed by Our Future Health to ensure a TRE has demonstrated sufficiently robust organisational, technical, security and administrative processes to be permitted to host a subset of the Our Future Health data to allow registered researchers to conduct an approved study. Accreditation is granted by an independent assessor to a specific TRE.  </t>
  </si>
  <si>
    <t>Approved study</t>
  </si>
  <si>
    <t xml:space="preserve">A study or research project approved by the Access Board. Studies are approved for a fixed period of time. </t>
  </si>
  <si>
    <t>Applicant</t>
  </si>
  <si>
    <t xml:space="preserve">An organisation with a TRE that applies for accreditation of that TRE via the Our Future Health accreditation process.  </t>
  </si>
  <si>
    <t>Assessor</t>
  </si>
  <si>
    <t xml:space="preserve">Third party commissioned by Our Future Health to review accreditation applications, including the self-assessment questionnaire and evidence.  </t>
  </si>
  <si>
    <t>cTRE</t>
  </si>
  <si>
    <t xml:space="preserve">A TRE that has achieved accreditation via the Our Future Health accreditation process.  </t>
  </si>
  <si>
    <t>Data Protection Officer (DPO)</t>
  </si>
  <si>
    <t>Ensures, in an independent manner, that an organisation applies the laws protecting individuals' personal data. The designation, position and tasks of a DPO within an organisation are described in Articles 37, 38 and 39 of the UK General Data Protection Regulation. </t>
  </si>
  <si>
    <t>Founders Board (FB)</t>
  </si>
  <si>
    <t xml:space="preserve">An Our Future Health board made up of founding members of Our Future Health. </t>
  </si>
  <si>
    <t>Information Commissioner's Office (ICO)</t>
  </si>
  <si>
    <t xml:space="preserve">The UK’s independent authority set up to uphold information rights in the public interest, promoting openness by public bodies and data privacy for individuals. </t>
  </si>
  <si>
    <t>Stage 2 study</t>
  </si>
  <si>
    <t xml:space="preserve">A study using the resource which requires the recontact and the obtaining of additional study specific consent and informed consent of cohort participants for recruitment into research which will either collect new data, samples or test interventions. </t>
  </si>
  <si>
    <t>Pseudonymised data</t>
  </si>
  <si>
    <t xml:space="preserve">Personal data that has been processed in such a way that the personal data can no longer be attributed to a specific person without the use of additional information. Pseudonymisation is a method of data de-identification. </t>
  </si>
  <si>
    <t>Registered researcher</t>
  </si>
  <si>
    <t xml:space="preserve">A person who has successfully completed the registration process and had their identity confirmed, including where necessary having had their bona fides (including their affiliation and qualifications) verified. </t>
  </si>
  <si>
    <t>Resource</t>
  </si>
  <si>
    <t xml:space="preserve">The Our Future Health data and samples; the Our Future Health TRE; the results data from any approved research project that is added to the Our Future Health TRE; and a register of plain language summaries of each approved study. </t>
  </si>
  <si>
    <t>Trusted Research Environment (TRE)</t>
  </si>
  <si>
    <t xml:space="preserve">An environment that allows registered researchers working on an approved study to conduct analysis on the Our Future Health pseudonymised datasets in a secure way.  </t>
  </si>
  <si>
    <t>UK General Data Protection Regulation (UK GDPR)</t>
  </si>
  <si>
    <t xml:space="preserve">The UK’s domestic data privacy law, which took effect on 31st January 2020. The UK’s implementation of the EU GDPR.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</si>
</sst>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0"/>
      <name val="Arial"/>
      <family val="2"/>
    </font>
    <font>
      <sz val="11"/>
      <color indexed="8"/>
      <name val="Calibri"/>
      <family val="2"/>
      <scheme val="minor"/>
    </font>
    <font>
      <sz val="10"/>
      <name val="Arial"/>
      <family val="2"/>
    </font>
    <font>
      <sz val="11"/>
      <color theme="1"/>
      <name val="Calibri"/>
      <family val="2"/>
      <scheme val="minor"/>
    </font>
    <font>
      <b/>
      <sz val="11"/>
      <color theme="1"/>
      <name val="Calibri"/>
      <family val="2"/>
      <scheme val="minor"/>
    </font>
    <font>
      <b/>
      <sz val="12"/>
      <color indexed="8"/>
      <name val="Calibri"/>
      <family val="2"/>
      <scheme val="minor"/>
    </font>
    <font>
      <b/>
      <sz val="11"/>
      <color indexed="8"/>
      <name val="Calibri"/>
      <family val="2"/>
      <scheme val="minor"/>
    </font>
    <font>
      <sz val="12"/>
      <color theme="1"/>
      <name val="Calibri"/>
      <family val="2"/>
      <scheme val="minor"/>
    </font>
    <font>
      <sz val="11"/>
      <name val="Source Sans Pro"/>
      <family val="2"/>
    </font>
    <font>
      <b/>
      <sz val="11"/>
      <color theme="0"/>
      <name val="Calibri"/>
      <family val="2"/>
      <scheme val="minor"/>
    </font>
    <font>
      <sz val="11"/>
      <name val="Calibri"/>
      <family val="2"/>
      <scheme val="minor"/>
    </font>
    <font>
      <sz val="8"/>
      <name val="Calibri"/>
      <family val="2"/>
      <scheme val="minor"/>
    </font>
    <font>
      <sz val="11"/>
      <color rgb="FF000000"/>
      <name val="Calibri"/>
      <charset val="1"/>
    </font>
    <font>
      <u/>
      <sz val="11"/>
      <color theme="10"/>
      <name val="Calibri"/>
      <family val="2"/>
      <scheme val="minor"/>
    </font>
    <font>
      <b/>
      <sz val="11"/>
      <color rgb="FF000000"/>
      <name val="Calibri"/>
      <family val="2"/>
      <scheme val="minor"/>
    </font>
    <font>
      <sz val="11"/>
      <color rgb="FF000000"/>
      <name val="Calibri"/>
      <family val="2"/>
      <scheme val="minor"/>
    </font>
    <font>
      <b/>
      <sz val="11"/>
      <color rgb="FF000000"/>
      <name val="Calibri"/>
      <family val="2"/>
      <charset val="1"/>
    </font>
    <font>
      <sz val="11"/>
      <color rgb="FF000000"/>
      <name val="Calibri"/>
      <family val="2"/>
      <charset val="1"/>
    </font>
    <font>
      <b/>
      <sz val="14"/>
      <color theme="1"/>
      <name val="Calibri"/>
      <family val="2"/>
      <scheme val="minor"/>
    </font>
    <font>
      <i/>
      <sz val="10"/>
      <color rgb="FF000000"/>
      <name val="Calibri"/>
      <family val="2"/>
      <scheme val="minor"/>
    </font>
    <font>
      <sz val="14"/>
      <color rgb="FF000000"/>
      <name val="Calibri"/>
      <family val="2"/>
      <scheme val="minor"/>
    </font>
    <font>
      <i/>
      <sz val="10"/>
      <color theme="1"/>
      <name val="Calibri"/>
      <family val="2"/>
      <scheme val="minor"/>
    </font>
    <font>
      <b/>
      <sz val="12"/>
      <color rgb="FF000000"/>
      <name val="Calibri"/>
    </font>
    <font>
      <sz val="11"/>
      <color theme="1"/>
      <name val="Calibri"/>
    </font>
    <font>
      <sz val="11"/>
      <color rgb="FF000000"/>
      <name val="Calibri"/>
    </font>
    <font>
      <b/>
      <sz val="11"/>
      <name val="Calibri"/>
    </font>
    <font>
      <sz val="11"/>
      <name val="Calibri"/>
    </font>
    <font>
      <b/>
      <sz val="11"/>
      <color theme="1"/>
      <name val="Calibri"/>
    </font>
    <font>
      <i/>
      <sz val="11"/>
      <name val="Calibri"/>
    </font>
    <font>
      <u/>
      <sz val="11"/>
      <color theme="10"/>
      <name val="Calibri"/>
    </font>
    <font>
      <i/>
      <sz val="11"/>
      <color rgb="FF000000"/>
      <name val="Calibri"/>
    </font>
    <font>
      <b/>
      <sz val="11"/>
      <color rgb="FF000000"/>
      <name val="Calibri"/>
    </font>
    <font>
      <b/>
      <sz val="11"/>
      <name val="Calibri"/>
      <family val="2"/>
    </font>
    <font>
      <sz val="11"/>
      <color rgb="FF242424"/>
      <name val="Source Sans Pro"/>
      <charset val="1"/>
    </font>
    <font>
      <b/>
      <sz val="11"/>
      <color rgb="FF242424"/>
      <name val="Source Sans Pro"/>
      <charset val="1"/>
    </font>
    <font>
      <b/>
      <sz val="11"/>
      <color rgb="FF000000"/>
      <name val="Source Sans Pro"/>
      <charset val="1"/>
    </font>
    <font>
      <b/>
      <sz val="12"/>
      <color rgb="FF242424"/>
      <name val="Source Sans Pro"/>
      <charset val="1"/>
    </font>
  </fonts>
  <fills count="1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FFFFF"/>
        <bgColor rgb="FF000000"/>
      </patternFill>
    </fill>
    <fill>
      <patternFill patternType="solid">
        <fgColor rgb="FFFFFF00"/>
        <bgColor rgb="FF000000"/>
      </patternFill>
    </fill>
    <fill>
      <patternFill patternType="solid">
        <fgColor rgb="FFF2F2F2"/>
        <bgColor rgb="FF000000"/>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rgb="FFA6A6A6"/>
        <bgColor indexed="64"/>
      </patternFill>
    </fill>
    <fill>
      <patternFill patternType="solid">
        <fgColor rgb="FFE2EFDA"/>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4">
    <xf numFmtId="0" fontId="0" fillId="0" borderId="0"/>
    <xf numFmtId="0" fontId="1" fillId="0" borderId="0"/>
    <xf numFmtId="0" fontId="3" fillId="0" borderId="0"/>
    <xf numFmtId="0" fontId="14" fillId="0" borderId="0" applyNumberFormat="0" applyFill="0" applyBorder="0" applyAlignment="0" applyProtection="0"/>
  </cellStyleXfs>
  <cellXfs count="240">
    <xf numFmtId="0" fontId="0" fillId="0" borderId="0" xfId="0"/>
    <xf numFmtId="0" fontId="4" fillId="0" borderId="0" xfId="0" applyFont="1"/>
    <xf numFmtId="0" fontId="4" fillId="0" borderId="0" xfId="0" applyFont="1" applyAlignment="1">
      <alignment vertical="center"/>
    </xf>
    <xf numFmtId="0" fontId="4" fillId="0" borderId="0" xfId="0" applyFont="1" applyAlignment="1">
      <alignment horizontal="left"/>
    </xf>
    <xf numFmtId="0" fontId="4" fillId="0" borderId="0" xfId="0" applyFont="1" applyAlignment="1">
      <alignment horizontal="left" vertical="center" wrapText="1"/>
    </xf>
    <xf numFmtId="0" fontId="4" fillId="0" borderId="0" xfId="0" applyFont="1" applyAlignment="1">
      <alignment horizontal="left" vertical="center"/>
    </xf>
    <xf numFmtId="0" fontId="0" fillId="0" borderId="1" xfId="0" applyBorder="1"/>
    <xf numFmtId="0" fontId="8" fillId="0" borderId="0" xfId="0" applyFont="1"/>
    <xf numFmtId="0" fontId="5" fillId="3" borderId="1" xfId="0" applyFont="1" applyFill="1" applyBorder="1" applyAlignment="1" applyProtection="1">
      <alignment horizontal="center" vertical="center" wrapText="1"/>
      <protection locked="0"/>
    </xf>
    <xf numFmtId="0" fontId="2" fillId="0" borderId="1" xfId="1" applyFont="1" applyBorder="1" applyAlignment="1" applyProtection="1">
      <alignment horizontal="left" vertical="center" wrapText="1"/>
      <protection locked="0"/>
    </xf>
    <xf numFmtId="0" fontId="4" fillId="0" borderId="1" xfId="0" applyFont="1" applyBorder="1" applyProtection="1">
      <protection locked="0"/>
    </xf>
    <xf numFmtId="0" fontId="0" fillId="0" borderId="1" xfId="0" applyBorder="1" applyAlignment="1">
      <alignment horizontal="center" vertical="center"/>
    </xf>
    <xf numFmtId="0" fontId="0" fillId="0" borderId="0" xfId="0" applyAlignment="1">
      <alignment horizontal="center" vertical="center"/>
    </xf>
    <xf numFmtId="0" fontId="7" fillId="2" borderId="1" xfId="1" applyFont="1" applyFill="1" applyBorder="1" applyAlignment="1">
      <alignment vertical="center" wrapText="1"/>
    </xf>
    <xf numFmtId="0" fontId="6" fillId="4" borderId="2" xfId="1" applyFont="1" applyFill="1" applyBorder="1" applyAlignment="1">
      <alignment vertical="top" wrapText="1"/>
    </xf>
    <xf numFmtId="0" fontId="6" fillId="4" borderId="3" xfId="1" applyFont="1" applyFill="1" applyBorder="1" applyAlignment="1">
      <alignment vertical="top" wrapText="1"/>
    </xf>
    <xf numFmtId="0" fontId="6" fillId="4" borderId="4" xfId="1" applyFont="1" applyFill="1" applyBorder="1" applyAlignment="1">
      <alignment vertical="top" wrapText="1"/>
    </xf>
    <xf numFmtId="0" fontId="7" fillId="2" borderId="2" xfId="1" applyFont="1" applyFill="1" applyBorder="1" applyAlignment="1">
      <alignment vertical="center" wrapText="1"/>
    </xf>
    <xf numFmtId="0" fontId="7" fillId="2" borderId="3" xfId="1" applyFont="1" applyFill="1" applyBorder="1" applyAlignment="1">
      <alignment vertical="center" wrapText="1"/>
    </xf>
    <xf numFmtId="0" fontId="7" fillId="2" borderId="4" xfId="1" applyFont="1" applyFill="1" applyBorder="1" applyAlignment="1">
      <alignment vertical="center" wrapText="1"/>
    </xf>
    <xf numFmtId="0" fontId="4" fillId="0" borderId="0" xfId="0" applyFont="1" applyAlignment="1">
      <alignment horizontal="left" vertical="top" wrapText="1"/>
    </xf>
    <xf numFmtId="0" fontId="5" fillId="7" borderId="1" xfId="0" applyFont="1" applyFill="1" applyBorder="1" applyAlignment="1">
      <alignment vertical="center"/>
    </xf>
    <xf numFmtId="0" fontId="2" fillId="7" borderId="1" xfId="1" applyFont="1" applyFill="1" applyBorder="1" applyAlignment="1">
      <alignment horizontal="left" vertical="center" wrapText="1"/>
    </xf>
    <xf numFmtId="0" fontId="4" fillId="7" borderId="1" xfId="0" applyFont="1" applyFill="1" applyBorder="1" applyAlignment="1">
      <alignment vertical="center" wrapText="1"/>
    </xf>
    <xf numFmtId="0" fontId="4" fillId="7" borderId="1" xfId="0" applyFont="1" applyFill="1" applyBorder="1" applyAlignment="1">
      <alignment vertical="center"/>
    </xf>
    <xf numFmtId="0" fontId="5" fillId="3" borderId="5" xfId="0" applyFont="1" applyFill="1" applyBorder="1" applyAlignment="1" applyProtection="1">
      <alignment horizontal="center" vertical="center" wrapText="1"/>
      <protection locked="0"/>
    </xf>
    <xf numFmtId="0" fontId="2" fillId="0" borderId="5" xfId="1" applyFont="1" applyBorder="1" applyAlignment="1" applyProtection="1">
      <alignment horizontal="left" vertical="center" wrapText="1"/>
      <protection locked="0"/>
    </xf>
    <xf numFmtId="0" fontId="4" fillId="0" borderId="5" xfId="0" applyFont="1" applyBorder="1" applyProtection="1">
      <protection locked="0"/>
    </xf>
    <xf numFmtId="0" fontId="4" fillId="0" borderId="12" xfId="0" applyFont="1" applyBorder="1" applyProtection="1">
      <protection locked="0"/>
    </xf>
    <xf numFmtId="0" fontId="5" fillId="3" borderId="14" xfId="0" applyFont="1" applyFill="1" applyBorder="1" applyAlignment="1" applyProtection="1">
      <alignment horizontal="center" vertical="center" wrapText="1"/>
      <protection locked="0"/>
    </xf>
    <xf numFmtId="0" fontId="2" fillId="0" borderId="14" xfId="1" applyFont="1" applyBorder="1" applyAlignment="1" applyProtection="1">
      <alignment horizontal="left" vertical="center" wrapText="1"/>
      <protection locked="0"/>
    </xf>
    <xf numFmtId="0" fontId="4" fillId="0" borderId="14" xfId="0" applyFont="1" applyBorder="1" applyProtection="1">
      <protection locked="0"/>
    </xf>
    <xf numFmtId="0" fontId="4" fillId="0" borderId="15" xfId="0" applyFont="1" applyBorder="1" applyProtection="1">
      <protection locked="0"/>
    </xf>
    <xf numFmtId="0" fontId="5" fillId="7" borderId="5" xfId="0" applyFont="1" applyFill="1" applyBorder="1" applyAlignment="1">
      <alignment vertical="center"/>
    </xf>
    <xf numFmtId="0" fontId="4" fillId="7" borderId="5" xfId="0" applyFont="1" applyFill="1" applyBorder="1" applyAlignment="1">
      <alignment vertical="center" wrapText="1"/>
    </xf>
    <xf numFmtId="0" fontId="5" fillId="7" borderId="11" xfId="0" applyFont="1" applyFill="1" applyBorder="1" applyAlignment="1">
      <alignment vertical="center"/>
    </xf>
    <xf numFmtId="0" fontId="5" fillId="7" borderId="13" xfId="0" applyFont="1" applyFill="1" applyBorder="1" applyAlignment="1">
      <alignment vertical="center"/>
    </xf>
    <xf numFmtId="0" fontId="4" fillId="7" borderId="14" xfId="0" applyFont="1" applyFill="1" applyBorder="1" applyAlignment="1">
      <alignment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6" xfId="0" applyBorder="1"/>
    <xf numFmtId="0" fontId="0" fillId="0" borderId="19" xfId="0" applyBorder="1" applyAlignment="1">
      <alignment horizontal="center" vertical="center"/>
    </xf>
    <xf numFmtId="0" fontId="0" fillId="0" borderId="20" xfId="0" applyBorder="1" applyAlignment="1">
      <alignment horizontal="center" vertical="center"/>
    </xf>
    <xf numFmtId="0" fontId="0" fillId="0" borderId="9" xfId="0" applyBorder="1"/>
    <xf numFmtId="0" fontId="0" fillId="0" borderId="12" xfId="0" applyBorder="1" applyAlignment="1">
      <alignment horizontal="center" vertical="center"/>
    </xf>
    <xf numFmtId="0" fontId="0" fillId="0" borderId="21" xfId="0" applyBorder="1"/>
    <xf numFmtId="0" fontId="0" fillId="0" borderId="14" xfId="0" applyBorder="1" applyAlignment="1">
      <alignment horizontal="center" vertical="center"/>
    </xf>
    <xf numFmtId="0" fontId="0" fillId="0" borderId="15" xfId="0" applyBorder="1" applyAlignment="1">
      <alignment horizontal="center" vertical="center"/>
    </xf>
    <xf numFmtId="0" fontId="4" fillId="7" borderId="1"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14" xfId="0" applyFont="1" applyFill="1" applyBorder="1" applyAlignment="1">
      <alignment horizontal="left" vertical="top" wrapText="1"/>
    </xf>
    <xf numFmtId="0" fontId="10" fillId="8" borderId="1" xfId="1" applyFont="1" applyFill="1" applyBorder="1" applyAlignment="1">
      <alignment horizontal="center" vertical="center" wrapText="1"/>
    </xf>
    <xf numFmtId="0" fontId="16" fillId="11" borderId="22" xfId="0" applyFont="1" applyFill="1" applyBorder="1"/>
    <xf numFmtId="0" fontId="0" fillId="0" borderId="0" xfId="0" applyAlignment="1">
      <alignment horizontal="left" vertical="center"/>
    </xf>
    <xf numFmtId="0" fontId="17" fillId="10" borderId="22" xfId="0" applyFont="1" applyFill="1" applyBorder="1" applyAlignment="1">
      <alignment horizontal="center" vertical="center" wrapText="1"/>
    </xf>
    <xf numFmtId="0" fontId="18" fillId="14" borderId="22" xfId="0" applyFont="1" applyFill="1" applyBorder="1" applyAlignment="1">
      <alignment horizontal="left" vertical="center" wrapText="1"/>
    </xf>
    <xf numFmtId="0" fontId="18" fillId="14" borderId="22" xfId="0" applyFont="1" applyFill="1" applyBorder="1" applyAlignment="1">
      <alignment horizontal="center" vertical="center" wrapText="1"/>
    </xf>
    <xf numFmtId="0" fontId="13" fillId="0" borderId="22" xfId="0" applyFont="1" applyBorder="1" applyAlignment="1">
      <alignment wrapText="1"/>
    </xf>
    <xf numFmtId="0" fontId="0" fillId="0" borderId="22" xfId="0" applyBorder="1" applyAlignment="1">
      <alignment horizontal="center" vertical="center"/>
    </xf>
    <xf numFmtId="0" fontId="0" fillId="0" borderId="22" xfId="0" applyBorder="1" applyAlignment="1">
      <alignment horizontal="center" vertical="center" wrapText="1"/>
    </xf>
    <xf numFmtId="0" fontId="5" fillId="10" borderId="22" xfId="0" applyFont="1" applyFill="1" applyBorder="1" applyAlignment="1">
      <alignment horizontal="center" vertical="center"/>
    </xf>
    <xf numFmtId="0" fontId="0" fillId="3" borderId="22" xfId="0" applyFill="1" applyBorder="1"/>
    <xf numFmtId="0" fontId="5" fillId="16" borderId="22" xfId="0" applyFont="1" applyFill="1" applyBorder="1" applyAlignment="1">
      <alignment horizontal="center" vertical="center"/>
    </xf>
    <xf numFmtId="0" fontId="5" fillId="16" borderId="22" xfId="0" applyFont="1" applyFill="1" applyBorder="1"/>
    <xf numFmtId="0" fontId="5" fillId="3" borderId="22" xfId="0" applyFont="1" applyFill="1" applyBorder="1" applyAlignment="1">
      <alignment horizontal="center" vertical="center"/>
    </xf>
    <xf numFmtId="0" fontId="5" fillId="15" borderId="22" xfId="0" applyFont="1" applyFill="1" applyBorder="1" applyAlignment="1">
      <alignment horizontal="center" vertical="center"/>
    </xf>
    <xf numFmtId="0" fontId="11" fillId="15" borderId="22" xfId="0" applyFont="1" applyFill="1" applyBorder="1" applyAlignment="1">
      <alignment horizontal="left" vertical="center" wrapText="1"/>
    </xf>
    <xf numFmtId="0" fontId="0" fillId="15" borderId="22" xfId="0" applyFill="1" applyBorder="1" applyAlignment="1">
      <alignment horizontal="center" vertical="center"/>
    </xf>
    <xf numFmtId="0" fontId="0" fillId="3" borderId="22" xfId="0" applyFill="1" applyBorder="1" applyAlignment="1">
      <alignment horizontal="center" vertical="center"/>
    </xf>
    <xf numFmtId="0" fontId="5" fillId="3" borderId="22" xfId="0" applyFont="1" applyFill="1" applyBorder="1" applyAlignment="1" applyProtection="1">
      <alignment horizontal="center" vertical="center" wrapText="1"/>
      <protection locked="0"/>
    </xf>
    <xf numFmtId="0" fontId="2" fillId="0" borderId="22" xfId="1" applyFont="1" applyBorder="1" applyAlignment="1" applyProtection="1">
      <alignment horizontal="left" vertical="center" wrapText="1"/>
      <protection locked="0"/>
    </xf>
    <xf numFmtId="0" fontId="4" fillId="7" borderId="22" xfId="0" applyFont="1" applyFill="1" applyBorder="1" applyAlignment="1">
      <alignment horizontal="left" vertical="top" wrapText="1"/>
    </xf>
    <xf numFmtId="0" fontId="0" fillId="15" borderId="22" xfId="0" applyFill="1" applyBorder="1" applyAlignment="1">
      <alignment vertical="center" wrapText="1"/>
    </xf>
    <xf numFmtId="0" fontId="15" fillId="11" borderId="22" xfId="0" applyFont="1" applyFill="1" applyBorder="1" applyAlignment="1">
      <alignment horizontal="center" vertical="center" wrapText="1"/>
    </xf>
    <xf numFmtId="0" fontId="16" fillId="12" borderId="22" xfId="0" applyFont="1" applyFill="1" applyBorder="1" applyAlignment="1">
      <alignment horizontal="left" vertical="center" wrapText="1"/>
    </xf>
    <xf numFmtId="0" fontId="16" fillId="0" borderId="22" xfId="0" applyFont="1" applyBorder="1"/>
    <xf numFmtId="0" fontId="0" fillId="0" borderId="22" xfId="0" applyBorder="1"/>
    <xf numFmtId="0" fontId="0" fillId="3" borderId="22" xfId="0" applyFill="1" applyBorder="1" applyAlignment="1">
      <alignment horizontal="center" vertical="center" wrapText="1"/>
    </xf>
    <xf numFmtId="0" fontId="9" fillId="15" borderId="22" xfId="0" applyFont="1" applyFill="1" applyBorder="1" applyAlignment="1">
      <alignment horizontal="left" vertical="center" wrapText="1"/>
    </xf>
    <xf numFmtId="0" fontId="16" fillId="15" borderId="22" xfId="0" applyFont="1" applyFill="1" applyBorder="1" applyAlignment="1">
      <alignment vertical="center" wrapText="1"/>
    </xf>
    <xf numFmtId="0" fontId="16" fillId="0" borderId="22" xfId="0" applyFont="1" applyBorder="1" applyAlignment="1">
      <alignment horizontal="left" vertical="center" wrapText="1"/>
    </xf>
    <xf numFmtId="0" fontId="15" fillId="15" borderId="22" xfId="0" applyFont="1" applyFill="1" applyBorder="1" applyAlignment="1">
      <alignment horizontal="center" vertical="center"/>
    </xf>
    <xf numFmtId="0" fontId="15" fillId="11" borderId="22" xfId="0" applyFont="1" applyFill="1" applyBorder="1" applyAlignment="1">
      <alignment horizontal="center" vertical="center"/>
    </xf>
    <xf numFmtId="0" fontId="0" fillId="15" borderId="22" xfId="0" applyFill="1" applyBorder="1" applyAlignment="1">
      <alignment wrapText="1"/>
    </xf>
    <xf numFmtId="0" fontId="13" fillId="0" borderId="22" xfId="0" applyFont="1" applyBorder="1"/>
    <xf numFmtId="0" fontId="0" fillId="15" borderId="22" xfId="0" applyFill="1" applyBorder="1"/>
    <xf numFmtId="0" fontId="19" fillId="0" borderId="0" xfId="0" applyFont="1" applyAlignment="1">
      <alignment vertical="top"/>
    </xf>
    <xf numFmtId="0" fontId="0" fillId="15" borderId="23" xfId="0" applyFill="1" applyBorder="1" applyAlignment="1">
      <alignment vertical="top"/>
    </xf>
    <xf numFmtId="0" fontId="0" fillId="15" borderId="24" xfId="0" applyFill="1" applyBorder="1"/>
    <xf numFmtId="0" fontId="0" fillId="15" borderId="4" xfId="0" applyFill="1" applyBorder="1" applyAlignment="1">
      <alignment vertical="top"/>
    </xf>
    <xf numFmtId="0" fontId="0" fillId="15" borderId="4" xfId="0" applyFill="1" applyBorder="1"/>
    <xf numFmtId="49" fontId="0" fillId="15" borderId="2" xfId="0" applyNumberFormat="1" applyFill="1" applyBorder="1" applyAlignment="1">
      <alignment horizontal="left"/>
    </xf>
    <xf numFmtId="0" fontId="0" fillId="15" borderId="23" xfId="0" applyFill="1" applyBorder="1"/>
    <xf numFmtId="49" fontId="0" fillId="15" borderId="24" xfId="0" applyNumberFormat="1" applyFill="1" applyBorder="1" applyAlignment="1">
      <alignment horizontal="left"/>
    </xf>
    <xf numFmtId="0" fontId="0" fillId="15" borderId="25" xfId="0" applyFill="1" applyBorder="1"/>
    <xf numFmtId="0" fontId="0" fillId="15" borderId="26" xfId="0" applyFill="1" applyBorder="1" applyAlignment="1">
      <alignment horizontal="left"/>
    </xf>
    <xf numFmtId="0" fontId="0" fillId="15" borderId="0" xfId="0" applyFill="1"/>
    <xf numFmtId="0" fontId="0" fillId="15" borderId="0" xfId="0" applyFill="1" applyAlignment="1">
      <alignment horizontal="left"/>
    </xf>
    <xf numFmtId="0" fontId="22" fillId="15" borderId="22" xfId="0" applyFont="1" applyFill="1" applyBorder="1" applyAlignment="1">
      <alignment wrapText="1"/>
    </xf>
    <xf numFmtId="0" fontId="22" fillId="15" borderId="2" xfId="0" applyFont="1" applyFill="1" applyBorder="1"/>
    <xf numFmtId="0" fontId="0" fillId="0" borderId="0" xfId="0" applyAlignment="1">
      <alignment wrapText="1"/>
    </xf>
    <xf numFmtId="0" fontId="0" fillId="15" borderId="22" xfId="0" applyFill="1" applyBorder="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15" borderId="22" xfId="0" applyFill="1" applyBorder="1" applyAlignment="1">
      <alignment horizontal="left" vertical="top"/>
    </xf>
    <xf numFmtId="0" fontId="5" fillId="15" borderId="22" xfId="0" applyFont="1" applyFill="1" applyBorder="1" applyAlignment="1">
      <alignment horizontal="left" vertical="top"/>
    </xf>
    <xf numFmtId="0" fontId="5" fillId="15" borderId="22" xfId="0" applyFont="1" applyFill="1" applyBorder="1" applyAlignment="1">
      <alignment horizontal="left" vertical="top" wrapText="1"/>
    </xf>
    <xf numFmtId="0" fontId="0" fillId="0" borderId="22" xfId="0" applyBorder="1" applyAlignment="1">
      <alignment horizontal="left" vertical="center"/>
    </xf>
    <xf numFmtId="0" fontId="0" fillId="0" borderId="22" xfId="0" applyBorder="1" applyAlignment="1">
      <alignment horizontal="left" vertical="center" wrapText="1"/>
    </xf>
    <xf numFmtId="0" fontId="5" fillId="0" borderId="22" xfId="0" applyFont="1" applyBorder="1" applyAlignment="1">
      <alignment horizontal="left" vertical="center" wrapText="1"/>
    </xf>
    <xf numFmtId="0" fontId="28" fillId="14" borderId="22" xfId="0" applyFont="1" applyFill="1" applyBorder="1"/>
    <xf numFmtId="0" fontId="28" fillId="14" borderId="22" xfId="0" applyFont="1" applyFill="1" applyBorder="1" applyAlignment="1" applyProtection="1">
      <alignment horizontal="center" vertical="center" wrapText="1"/>
      <protection locked="0"/>
    </xf>
    <xf numFmtId="0" fontId="32" fillId="14" borderId="22" xfId="0" applyFont="1" applyFill="1" applyBorder="1" applyAlignment="1">
      <alignment horizontal="center" vertical="center" wrapText="1"/>
    </xf>
    <xf numFmtId="0" fontId="25" fillId="14" borderId="22" xfId="0" applyFont="1" applyFill="1" applyBorder="1"/>
    <xf numFmtId="0" fontId="25" fillId="14" borderId="22" xfId="0" applyFont="1" applyFill="1" applyBorder="1" applyAlignment="1">
      <alignment horizontal="center" vertical="center"/>
    </xf>
    <xf numFmtId="0" fontId="24" fillId="14" borderId="22" xfId="0" applyFont="1" applyFill="1" applyBorder="1" applyAlignment="1">
      <alignment horizontal="center" vertical="center"/>
    </xf>
    <xf numFmtId="0" fontId="24" fillId="14" borderId="22" xfId="0" applyFont="1" applyFill="1" applyBorder="1"/>
    <xf numFmtId="0" fontId="28" fillId="16" borderId="22" xfId="0" applyFont="1" applyFill="1" applyBorder="1" applyAlignment="1" applyProtection="1">
      <alignment horizontal="center" vertical="center" wrapText="1"/>
      <protection locked="0"/>
    </xf>
    <xf numFmtId="0" fontId="23" fillId="9" borderId="22" xfId="0" applyFont="1" applyFill="1" applyBorder="1" applyAlignment="1">
      <alignment horizontal="center" vertical="center" wrapText="1"/>
    </xf>
    <xf numFmtId="0" fontId="24" fillId="0" borderId="22" xfId="0" applyFont="1" applyBorder="1" applyAlignment="1">
      <alignment horizontal="center" vertical="center"/>
    </xf>
    <xf numFmtId="0" fontId="28" fillId="17" borderId="22" xfId="0" applyFont="1" applyFill="1" applyBorder="1" applyAlignment="1">
      <alignment horizontal="center" vertical="center"/>
    </xf>
    <xf numFmtId="0" fontId="28" fillId="17" borderId="22" xfId="0" applyFont="1" applyFill="1" applyBorder="1" applyAlignment="1" applyProtection="1">
      <alignment horizontal="center" vertical="center" wrapText="1"/>
      <protection locked="0"/>
    </xf>
    <xf numFmtId="0" fontId="24" fillId="17" borderId="22" xfId="0" applyFont="1" applyFill="1" applyBorder="1" applyAlignment="1">
      <alignment horizontal="center" vertical="center"/>
    </xf>
    <xf numFmtId="0" fontId="25" fillId="17" borderId="22" xfId="0" applyFont="1" applyFill="1" applyBorder="1" applyAlignment="1">
      <alignment horizontal="center" vertical="center" wrapText="1"/>
    </xf>
    <xf numFmtId="0" fontId="25" fillId="17" borderId="22" xfId="0" applyFont="1" applyFill="1" applyBorder="1" applyAlignment="1">
      <alignment horizontal="center" vertical="center"/>
    </xf>
    <xf numFmtId="0" fontId="24" fillId="16" borderId="22" xfId="0" applyFont="1" applyFill="1" applyBorder="1" applyAlignment="1">
      <alignment horizontal="center" vertical="center"/>
    </xf>
    <xf numFmtId="0" fontId="25" fillId="16" borderId="22" xfId="0" applyFont="1" applyFill="1" applyBorder="1" applyAlignment="1">
      <alignment horizontal="center" vertical="center"/>
    </xf>
    <xf numFmtId="0" fontId="26" fillId="16" borderId="22" xfId="0" applyFont="1" applyFill="1" applyBorder="1" applyAlignment="1">
      <alignment horizontal="center" vertical="center" wrapText="1"/>
    </xf>
    <xf numFmtId="0" fontId="27" fillId="16" borderId="22" xfId="0" applyFont="1" applyFill="1" applyBorder="1" applyAlignment="1">
      <alignment horizontal="center" vertical="center" wrapText="1"/>
    </xf>
    <xf numFmtId="0" fontId="25" fillId="16" borderId="22" xfId="0" applyFont="1" applyFill="1" applyBorder="1" applyAlignment="1">
      <alignment horizontal="center" vertical="center" wrapText="1"/>
    </xf>
    <xf numFmtId="0" fontId="27" fillId="15" borderId="22" xfId="0" applyFont="1" applyFill="1" applyBorder="1" applyAlignment="1">
      <alignment horizontal="center" vertical="center" wrapText="1"/>
    </xf>
    <xf numFmtId="0" fontId="28" fillId="3" borderId="22" xfId="0" applyFont="1" applyFill="1" applyBorder="1" applyAlignment="1" applyProtection="1">
      <alignment horizontal="center" vertical="center" wrapText="1"/>
      <protection locked="0"/>
    </xf>
    <xf numFmtId="0" fontId="27" fillId="0" borderId="22" xfId="0" applyFont="1" applyBorder="1" applyAlignment="1">
      <alignment horizontal="center" vertical="center" wrapText="1"/>
    </xf>
    <xf numFmtId="0" fontId="25" fillId="15" borderId="22" xfId="0" applyFont="1" applyFill="1" applyBorder="1" applyAlignment="1">
      <alignment horizontal="center" vertical="center" wrapText="1"/>
    </xf>
    <xf numFmtId="0" fontId="25" fillId="0" borderId="22" xfId="0" applyFont="1" applyBorder="1" applyAlignment="1">
      <alignment horizontal="center" vertical="center" wrapText="1"/>
    </xf>
    <xf numFmtId="0" fontId="25" fillId="0" borderId="22" xfId="0" applyFont="1" applyBorder="1" applyAlignment="1">
      <alignment horizontal="center" vertical="center"/>
    </xf>
    <xf numFmtId="0" fontId="29" fillId="0" borderId="22" xfId="0" applyFont="1" applyBorder="1" applyAlignment="1">
      <alignment horizontal="center" vertical="center" wrapText="1"/>
    </xf>
    <xf numFmtId="0" fontId="30" fillId="15" borderId="22" xfId="3" applyFont="1" applyFill="1" applyBorder="1" applyAlignment="1">
      <alignment horizontal="center" vertical="center"/>
    </xf>
    <xf numFmtId="0" fontId="30" fillId="0" borderId="22" xfId="3" applyFont="1" applyBorder="1" applyAlignment="1">
      <alignment horizontal="center" vertical="center"/>
    </xf>
    <xf numFmtId="0" fontId="31" fillId="0" borderId="22" xfId="0" applyFont="1" applyBorder="1" applyAlignment="1">
      <alignment horizontal="center" vertical="center" wrapText="1"/>
    </xf>
    <xf numFmtId="0" fontId="0" fillId="3" borderId="29" xfId="0" applyFill="1" applyBorder="1"/>
    <xf numFmtId="0" fontId="0" fillId="3" borderId="31" xfId="0" applyFill="1" applyBorder="1"/>
    <xf numFmtId="0" fontId="5" fillId="16" borderId="31" xfId="0" applyFont="1" applyFill="1" applyBorder="1"/>
    <xf numFmtId="0" fontId="0" fillId="0" borderId="31" xfId="0" applyBorder="1"/>
    <xf numFmtId="0" fontId="0" fillId="3" borderId="0" xfId="0" applyFill="1"/>
    <xf numFmtId="0" fontId="5" fillId="3" borderId="0" xfId="0" applyFont="1" applyFill="1"/>
    <xf numFmtId="0" fontId="5" fillId="10" borderId="29" xfId="0" applyFont="1" applyFill="1" applyBorder="1" applyAlignment="1">
      <alignment horizontal="center" vertical="center"/>
    </xf>
    <xf numFmtId="0" fontId="0" fillId="3" borderId="29" xfId="0" applyFill="1" applyBorder="1" applyAlignment="1">
      <alignment horizontal="center" vertical="center"/>
    </xf>
    <xf numFmtId="0" fontId="0" fillId="3" borderId="32" xfId="0" applyFill="1" applyBorder="1"/>
    <xf numFmtId="0" fontId="5" fillId="3" borderId="32" xfId="0" applyFont="1" applyFill="1" applyBorder="1"/>
    <xf numFmtId="0" fontId="5" fillId="16" borderId="33" xfId="0" applyFont="1" applyFill="1" applyBorder="1"/>
    <xf numFmtId="0" fontId="5" fillId="10" borderId="22" xfId="0" applyFont="1" applyFill="1" applyBorder="1" applyAlignment="1">
      <alignment horizontal="center" vertical="center" wrapText="1"/>
    </xf>
    <xf numFmtId="0" fontId="0" fillId="3" borderId="22" xfId="0" applyFill="1" applyBorder="1" applyAlignment="1">
      <alignment vertical="center" wrapText="1"/>
    </xf>
    <xf numFmtId="0" fontId="0" fillId="3" borderId="35" xfId="0" applyFill="1" applyBorder="1"/>
    <xf numFmtId="0" fontId="0" fillId="3" borderId="35" xfId="0" applyFill="1" applyBorder="1" applyAlignment="1">
      <alignment horizontal="center" vertical="center"/>
    </xf>
    <xf numFmtId="0" fontId="2" fillId="0" borderId="35" xfId="1" applyFont="1" applyBorder="1" applyAlignment="1" applyProtection="1">
      <alignment horizontal="left" vertical="center" wrapText="1"/>
      <protection locked="0"/>
    </xf>
    <xf numFmtId="0" fontId="0" fillId="3" borderId="36" xfId="0" applyFill="1" applyBorder="1" applyAlignment="1">
      <alignment horizontal="center" vertical="center"/>
    </xf>
    <xf numFmtId="0" fontId="0" fillId="3" borderId="0" xfId="0" applyFill="1" applyAlignment="1">
      <alignment horizontal="center" vertical="center"/>
    </xf>
    <xf numFmtId="0" fontId="0" fillId="3" borderId="0" xfId="0" applyFill="1" applyAlignment="1">
      <alignment vertical="center" wrapText="1"/>
    </xf>
    <xf numFmtId="0" fontId="5" fillId="3" borderId="0" xfId="0" applyFont="1" applyFill="1" applyAlignment="1">
      <alignment horizontal="center" vertical="center"/>
    </xf>
    <xf numFmtId="0" fontId="4" fillId="3" borderId="0" xfId="0" applyFont="1" applyFill="1" applyAlignment="1">
      <alignment horizontal="left" vertical="top" wrapText="1"/>
    </xf>
    <xf numFmtId="0" fontId="4" fillId="3" borderId="0" xfId="0" applyFont="1" applyFill="1" applyProtection="1">
      <protection locked="0"/>
    </xf>
    <xf numFmtId="0" fontId="4" fillId="3" borderId="0" xfId="0" applyFont="1" applyFill="1" applyAlignment="1" applyProtection="1">
      <alignment vertical="center" wrapText="1"/>
      <protection locked="0"/>
    </xf>
    <xf numFmtId="0" fontId="0" fillId="15" borderId="35" xfId="0" applyFill="1" applyBorder="1" applyAlignment="1">
      <alignment vertical="center" wrapText="1"/>
    </xf>
    <xf numFmtId="0" fontId="0" fillId="3" borderId="1" xfId="0" applyFill="1" applyBorder="1"/>
    <xf numFmtId="0" fontId="0" fillId="3" borderId="1" xfId="0" applyFill="1" applyBorder="1" applyAlignment="1">
      <alignment horizontal="center" vertical="center"/>
    </xf>
    <xf numFmtId="0" fontId="0" fillId="3" borderId="0" xfId="0" applyFill="1" applyAlignment="1">
      <alignment vertical="center"/>
    </xf>
    <xf numFmtId="0" fontId="0" fillId="15" borderId="0" xfId="0" applyFill="1" applyAlignment="1">
      <alignment vertical="center"/>
    </xf>
    <xf numFmtId="0" fontId="0" fillId="15" borderId="22" xfId="0" applyFill="1" applyBorder="1" applyAlignment="1">
      <alignment vertical="center"/>
    </xf>
    <xf numFmtId="0" fontId="4" fillId="0" borderId="22" xfId="0" applyFont="1" applyBorder="1"/>
    <xf numFmtId="0" fontId="4" fillId="7" borderId="22" xfId="0" applyFont="1" applyFill="1" applyBorder="1" applyAlignment="1">
      <alignment horizontal="left" vertical="center" wrapText="1"/>
    </xf>
    <xf numFmtId="0" fontId="16" fillId="13" borderId="22" xfId="0" applyFont="1" applyFill="1" applyBorder="1" applyAlignment="1">
      <alignment horizontal="left" vertical="top" wrapText="1"/>
    </xf>
    <xf numFmtId="0" fontId="16" fillId="13" borderId="22" xfId="0" applyFont="1" applyFill="1" applyBorder="1" applyAlignment="1">
      <alignment horizontal="left" vertical="center" wrapText="1"/>
    </xf>
    <xf numFmtId="0" fontId="4" fillId="0" borderId="35" xfId="0" applyFont="1" applyBorder="1"/>
    <xf numFmtId="0" fontId="4" fillId="0" borderId="1" xfId="0" applyFont="1" applyBorder="1"/>
    <xf numFmtId="0" fontId="5" fillId="0" borderId="0" xfId="0" applyFont="1"/>
    <xf numFmtId="0" fontId="33" fillId="16" borderId="22" xfId="0" applyFont="1" applyFill="1" applyBorder="1" applyAlignment="1">
      <alignment horizontal="center" vertical="center" wrapText="1"/>
    </xf>
    <xf numFmtId="0" fontId="4" fillId="0" borderId="22" xfId="0" applyFont="1" applyBorder="1" applyAlignment="1">
      <alignment horizontal="left" vertical="top" wrapText="1"/>
    </xf>
    <xf numFmtId="0" fontId="8" fillId="0" borderId="0" xfId="0" applyFont="1" applyAlignment="1">
      <alignment horizontal="left" vertical="center"/>
    </xf>
    <xf numFmtId="0" fontId="37" fillId="18" borderId="22" xfId="0" applyFont="1" applyFill="1" applyBorder="1" applyAlignment="1">
      <alignment horizontal="left" vertical="center" wrapText="1"/>
    </xf>
    <xf numFmtId="0" fontId="35" fillId="18" borderId="22" xfId="0" applyFont="1" applyFill="1" applyBorder="1" applyAlignment="1">
      <alignment horizontal="left" vertical="center" wrapText="1"/>
    </xf>
    <xf numFmtId="0" fontId="34" fillId="18" borderId="22" xfId="0" applyFont="1" applyFill="1" applyBorder="1" applyAlignment="1">
      <alignment horizontal="left" vertical="center" wrapText="1"/>
    </xf>
    <xf numFmtId="0" fontId="0" fillId="18" borderId="22" xfId="0" applyFill="1" applyBorder="1" applyAlignment="1">
      <alignment horizontal="left" vertical="center" wrapText="1"/>
    </xf>
    <xf numFmtId="0" fontId="36" fillId="18" borderId="22" xfId="0" applyFont="1" applyFill="1" applyBorder="1" applyAlignment="1">
      <alignment horizontal="left" vertical="center" wrapText="1"/>
    </xf>
    <xf numFmtId="0" fontId="0" fillId="0" borderId="0" xfId="0" applyAlignment="1">
      <alignment vertical="center"/>
    </xf>
    <xf numFmtId="0" fontId="18" fillId="0" borderId="22" xfId="0" applyFont="1" applyBorder="1" applyAlignment="1">
      <alignment horizontal="left" vertical="center" wrapText="1"/>
    </xf>
    <xf numFmtId="0" fontId="31" fillId="15" borderId="22" xfId="0" applyFont="1" applyFill="1" applyBorder="1" applyAlignment="1">
      <alignment horizontal="center" vertical="center" wrapText="1"/>
    </xf>
    <xf numFmtId="0" fontId="32" fillId="16" borderId="22" xfId="0" applyFont="1" applyFill="1" applyBorder="1" applyAlignment="1">
      <alignment horizontal="center" vertical="center"/>
    </xf>
    <xf numFmtId="0" fontId="32" fillId="15" borderId="22" xfId="0" applyFont="1" applyFill="1" applyBorder="1" applyAlignment="1">
      <alignment horizontal="center" vertical="center"/>
    </xf>
    <xf numFmtId="0" fontId="0" fillId="0" borderId="37" xfId="0" applyBorder="1" applyAlignment="1">
      <alignment textRotation="90" wrapText="1"/>
    </xf>
    <xf numFmtId="0" fontId="0" fillId="0" borderId="1" xfId="0" applyBorder="1" applyAlignment="1">
      <alignment textRotation="90" wrapText="1"/>
    </xf>
    <xf numFmtId="0" fontId="5" fillId="9" borderId="29" xfId="0" applyFont="1" applyFill="1" applyBorder="1" applyAlignment="1">
      <alignment horizontal="left" vertical="center"/>
    </xf>
    <xf numFmtId="0" fontId="5" fillId="9" borderId="30" xfId="0" applyFont="1" applyFill="1" applyBorder="1" applyAlignment="1">
      <alignment horizontal="left" vertical="center"/>
    </xf>
    <xf numFmtId="0" fontId="5" fillId="9" borderId="31" xfId="0" applyFont="1" applyFill="1" applyBorder="1" applyAlignment="1">
      <alignment horizontal="left" vertical="center"/>
    </xf>
    <xf numFmtId="0" fontId="5" fillId="9" borderId="29" xfId="0" applyFont="1" applyFill="1" applyBorder="1" applyAlignment="1">
      <alignment horizontal="left" vertical="center" wrapText="1"/>
    </xf>
    <xf numFmtId="0" fontId="5" fillId="9" borderId="30" xfId="0" applyFont="1" applyFill="1" applyBorder="1" applyAlignment="1">
      <alignment horizontal="left" vertical="center" wrapText="1"/>
    </xf>
    <xf numFmtId="0" fontId="5" fillId="9" borderId="31" xfId="0" applyFont="1" applyFill="1" applyBorder="1" applyAlignment="1">
      <alignment horizontal="left" vertical="center" wrapText="1"/>
    </xf>
    <xf numFmtId="0" fontId="20" fillId="15" borderId="27" xfId="0" applyFont="1" applyFill="1" applyBorder="1" applyAlignment="1">
      <alignment horizontal="left" vertical="top" wrapText="1"/>
    </xf>
    <xf numFmtId="0" fontId="20" fillId="15" borderId="28" xfId="0" applyFont="1" applyFill="1" applyBorder="1" applyAlignment="1">
      <alignment horizontal="left" vertical="top" wrapText="1"/>
    </xf>
    <xf numFmtId="0" fontId="21" fillId="15" borderId="28" xfId="0" applyFont="1" applyFill="1" applyBorder="1" applyAlignment="1">
      <alignment horizontal="left" vertical="top"/>
    </xf>
    <xf numFmtId="0" fontId="17" fillId="9" borderId="22" xfId="0" applyFont="1" applyFill="1" applyBorder="1" applyAlignment="1">
      <alignment horizontal="center" vertical="center" wrapText="1"/>
    </xf>
    <xf numFmtId="0" fontId="0" fillId="15" borderId="22" xfId="0" applyFill="1" applyBorder="1" applyAlignment="1">
      <alignment horizontal="center" vertical="center"/>
    </xf>
    <xf numFmtId="0" fontId="5" fillId="16" borderId="29" xfId="0" applyFont="1" applyFill="1" applyBorder="1" applyAlignment="1">
      <alignment vertical="center" wrapText="1"/>
    </xf>
    <xf numFmtId="0" fontId="5" fillId="16" borderId="30" xfId="0" applyFont="1" applyFill="1" applyBorder="1" applyAlignment="1">
      <alignment vertical="center" wrapText="1"/>
    </xf>
    <xf numFmtId="0" fontId="5" fillId="16" borderId="34" xfId="0" applyFont="1" applyFill="1" applyBorder="1" applyAlignment="1">
      <alignment vertical="center" wrapText="1"/>
    </xf>
    <xf numFmtId="0" fontId="33" fillId="17" borderId="22" xfId="0" applyFont="1" applyFill="1" applyBorder="1" applyAlignment="1">
      <alignment horizontal="center" vertical="center" wrapText="1"/>
    </xf>
    <xf numFmtId="0" fontId="26" fillId="17" borderId="22" xfId="0" applyFont="1" applyFill="1" applyBorder="1" applyAlignment="1">
      <alignment horizontal="center" vertical="center" wrapText="1"/>
    </xf>
    <xf numFmtId="0" fontId="6" fillId="4" borderId="2" xfId="1" applyFont="1" applyFill="1" applyBorder="1" applyAlignment="1">
      <alignment vertical="top" wrapText="1"/>
    </xf>
    <xf numFmtId="0" fontId="6" fillId="4" borderId="3" xfId="1" applyFont="1" applyFill="1" applyBorder="1" applyAlignment="1">
      <alignment vertical="top" wrapText="1"/>
    </xf>
    <xf numFmtId="0" fontId="7" fillId="2" borderId="2" xfId="1" applyFont="1" applyFill="1" applyBorder="1" applyAlignment="1">
      <alignment vertical="center" wrapText="1"/>
    </xf>
    <xf numFmtId="0" fontId="7" fillId="2" borderId="3" xfId="1" applyFont="1" applyFill="1" applyBorder="1" applyAlignment="1">
      <alignment vertical="center" wrapText="1"/>
    </xf>
    <xf numFmtId="0" fontId="7" fillId="2" borderId="4" xfId="1" applyFont="1" applyFill="1" applyBorder="1" applyAlignment="1">
      <alignment vertical="center" wrapText="1"/>
    </xf>
    <xf numFmtId="0" fontId="7" fillId="2" borderId="2" xfId="1" applyFont="1" applyFill="1" applyBorder="1" applyAlignment="1">
      <alignment vertical="top" wrapText="1"/>
    </xf>
    <xf numFmtId="0" fontId="7" fillId="2" borderId="3" xfId="1" applyFont="1" applyFill="1" applyBorder="1" applyAlignment="1">
      <alignment vertical="top" wrapText="1"/>
    </xf>
    <xf numFmtId="0" fontId="7" fillId="2" borderId="4" xfId="1" applyFont="1" applyFill="1" applyBorder="1" applyAlignment="1">
      <alignment vertical="top" wrapText="1"/>
    </xf>
    <xf numFmtId="0" fontId="6" fillId="4" borderId="6" xfId="1" applyFont="1" applyFill="1" applyBorder="1" applyAlignment="1">
      <alignment vertical="top" wrapText="1"/>
    </xf>
    <xf numFmtId="0" fontId="6" fillId="4" borderId="7" xfId="1" applyFont="1" applyFill="1" applyBorder="1" applyAlignment="1">
      <alignment vertical="top" wrapText="1"/>
    </xf>
    <xf numFmtId="0" fontId="6" fillId="4" borderId="8" xfId="1" applyFont="1" applyFill="1" applyBorder="1" applyAlignment="1">
      <alignment vertical="top" wrapText="1"/>
    </xf>
    <xf numFmtId="0" fontId="7" fillId="2" borderId="9" xfId="2" applyFont="1" applyFill="1" applyBorder="1" applyAlignment="1">
      <alignment vertical="center" wrapText="1"/>
    </xf>
    <xf numFmtId="0" fontId="7" fillId="2" borderId="3" xfId="2" applyFont="1" applyFill="1" applyBorder="1" applyAlignment="1">
      <alignment vertical="center" wrapText="1"/>
    </xf>
    <xf numFmtId="0" fontId="7" fillId="2" borderId="10" xfId="2" applyFont="1" applyFill="1" applyBorder="1" applyAlignment="1">
      <alignment vertical="center" wrapText="1"/>
    </xf>
    <xf numFmtId="0" fontId="7" fillId="2" borderId="9" xfId="1" applyFont="1" applyFill="1" applyBorder="1" applyAlignment="1">
      <alignment vertical="top" wrapText="1"/>
    </xf>
    <xf numFmtId="0" fontId="7" fillId="2" borderId="10" xfId="1" applyFont="1" applyFill="1" applyBorder="1" applyAlignment="1">
      <alignment vertical="top" wrapText="1"/>
    </xf>
    <xf numFmtId="0" fontId="7" fillId="2" borderId="9" xfId="1" applyFont="1" applyFill="1" applyBorder="1" applyAlignment="1">
      <alignment vertical="center" wrapText="1"/>
    </xf>
    <xf numFmtId="0" fontId="7" fillId="2" borderId="10" xfId="1" applyFont="1" applyFill="1" applyBorder="1" applyAlignment="1">
      <alignment vertical="center" wrapText="1"/>
    </xf>
    <xf numFmtId="0" fontId="6" fillId="4" borderId="6" xfId="1" applyFont="1" applyFill="1" applyBorder="1" applyAlignment="1">
      <alignment wrapText="1"/>
    </xf>
    <xf numFmtId="0" fontId="6" fillId="4" borderId="7" xfId="1" applyFont="1" applyFill="1" applyBorder="1" applyAlignment="1">
      <alignment wrapText="1"/>
    </xf>
    <xf numFmtId="0" fontId="6" fillId="4" borderId="8" xfId="1" applyFont="1" applyFill="1" applyBorder="1" applyAlignment="1">
      <alignment wrapText="1"/>
    </xf>
    <xf numFmtId="0" fontId="6" fillId="4" borderId="6" xfId="1" applyFont="1" applyFill="1" applyBorder="1" applyAlignment="1">
      <alignment horizontal="left" vertical="top" wrapText="1"/>
    </xf>
    <xf numFmtId="0" fontId="6" fillId="4" borderId="7" xfId="1" applyFont="1" applyFill="1" applyBorder="1" applyAlignment="1">
      <alignment horizontal="left" vertical="top" wrapText="1"/>
    </xf>
    <xf numFmtId="0" fontId="6" fillId="4" borderId="8" xfId="1" applyFont="1" applyFill="1" applyBorder="1" applyAlignment="1">
      <alignment horizontal="left" vertical="top" wrapText="1"/>
    </xf>
    <xf numFmtId="0" fontId="7" fillId="5" borderId="9" xfId="1" applyFont="1" applyFill="1" applyBorder="1" applyAlignment="1">
      <alignment vertical="center" wrapText="1"/>
    </xf>
    <xf numFmtId="0" fontId="7" fillId="5" borderId="3" xfId="1" applyFont="1" applyFill="1" applyBorder="1" applyAlignment="1">
      <alignment vertical="center" wrapText="1"/>
    </xf>
    <xf numFmtId="0" fontId="7" fillId="5" borderId="10" xfId="1" applyFont="1" applyFill="1" applyBorder="1" applyAlignment="1">
      <alignment vertical="center" wrapText="1"/>
    </xf>
    <xf numFmtId="0" fontId="5" fillId="6" borderId="38" xfId="0" applyFont="1" applyFill="1" applyBorder="1" applyAlignment="1">
      <alignment horizontal="center"/>
    </xf>
    <xf numFmtId="0" fontId="5" fillId="6" borderId="39" xfId="0" applyFont="1" applyFill="1" applyBorder="1" applyAlignment="1">
      <alignment horizontal="center"/>
    </xf>
    <xf numFmtId="0" fontId="5" fillId="6" borderId="40" xfId="0" applyFont="1" applyFill="1" applyBorder="1" applyAlignment="1">
      <alignment horizontal="center"/>
    </xf>
    <xf numFmtId="0" fontId="5" fillId="6" borderId="41" xfId="0" applyFont="1" applyFill="1" applyBorder="1" applyAlignment="1"/>
    <xf numFmtId="0" fontId="5" fillId="6" borderId="0" xfId="0" applyFont="1" applyFill="1" applyAlignment="1"/>
  </cellXfs>
  <cellStyles count="4">
    <cellStyle name="Hyperlink" xfId="3" builtinId="8"/>
    <cellStyle name="Normal" xfId="0" builtinId="0"/>
    <cellStyle name="Normal 2" xfId="1" xr:uid="{00000000-0005-0000-0000-000001000000}"/>
    <cellStyle name="Normal 2 2" xfId="2" xr:uid="{00000000-0005-0000-0000-000002000000}"/>
  </cellStyles>
  <dxfs count="299">
    <dxf>
      <font>
        <color rgb="FF9C0006"/>
      </font>
      <fill>
        <patternFill>
          <bgColor rgb="FFFFC7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theme="0"/>
      </font>
      <fill>
        <patternFill>
          <bgColor theme="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color rgb="FF006100"/>
      </font>
      <fill>
        <patternFill>
          <bgColor rgb="FFC6EFCE"/>
        </patternFill>
      </fill>
    </dxf>
    <dxf>
      <font>
        <color rgb="FF9C5700"/>
      </font>
      <fill>
        <patternFill>
          <bgColor rgb="FFFFEB9C"/>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5700"/>
      </font>
      <fill>
        <patternFill>
          <bgColor rgb="FFFFEB9C"/>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Questionnaire Completion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Progress!$E$23</c:f>
              <c:strCache>
                <c:ptCount val="1"/>
                <c:pt idx="0">
                  <c:v>Number of Controls</c:v>
                </c:pt>
              </c:strCache>
            </c:strRef>
          </c:tx>
          <c:spPr>
            <a:solidFill>
              <a:schemeClr val="accent1"/>
            </a:solidFill>
            <a:ln>
              <a:noFill/>
            </a:ln>
            <a:effectLst/>
          </c:spPr>
          <c:invertIfNegative val="0"/>
          <c:cat>
            <c:strRef>
              <c:f>Progress!$D$24:$D$26</c:f>
              <c:strCache>
                <c:ptCount val="3"/>
                <c:pt idx="0">
                  <c:v>Operations</c:v>
                </c:pt>
                <c:pt idx="1">
                  <c:v>UK GDPR</c:v>
                </c:pt>
                <c:pt idx="2">
                  <c:v>Cyber Security</c:v>
                </c:pt>
              </c:strCache>
            </c:strRef>
          </c:cat>
          <c:val>
            <c:numRef>
              <c:f>Progress!$E$24:$E$26</c:f>
              <c:numCache>
                <c:formatCode>General</c:formatCode>
                <c:ptCount val="3"/>
                <c:pt idx="0">
                  <c:v>47</c:v>
                </c:pt>
                <c:pt idx="1">
                  <c:v>13</c:v>
                </c:pt>
                <c:pt idx="2">
                  <c:v>114</c:v>
                </c:pt>
              </c:numCache>
            </c:numRef>
          </c:val>
          <c:extLst>
            <c:ext xmlns:c16="http://schemas.microsoft.com/office/drawing/2014/chart" uri="{C3380CC4-5D6E-409C-BE32-E72D297353CC}">
              <c16:uniqueId val="{00000000-B8A4-4CC6-BF29-C49C091433EE}"/>
            </c:ext>
          </c:extLst>
        </c:ser>
        <c:ser>
          <c:idx val="1"/>
          <c:order val="1"/>
          <c:tx>
            <c:strRef>
              <c:f>Progress!$F$23</c:f>
              <c:strCache>
                <c:ptCount val="1"/>
                <c:pt idx="0">
                  <c:v>% Completed</c:v>
                </c:pt>
              </c:strCache>
            </c:strRef>
          </c:tx>
          <c:spPr>
            <a:solidFill>
              <a:schemeClr val="accent2"/>
            </a:solidFill>
            <a:ln>
              <a:noFill/>
            </a:ln>
            <a:effectLst/>
          </c:spPr>
          <c:invertIfNegative val="0"/>
          <c:cat>
            <c:strRef>
              <c:f>Progress!$D$24:$D$26</c:f>
              <c:strCache>
                <c:ptCount val="3"/>
                <c:pt idx="0">
                  <c:v>Operations</c:v>
                </c:pt>
                <c:pt idx="1">
                  <c:v>UK GDPR</c:v>
                </c:pt>
                <c:pt idx="2">
                  <c:v>Cyber Security</c:v>
                </c:pt>
              </c:strCache>
            </c:strRef>
          </c:cat>
          <c:val>
            <c:numRef>
              <c:f>Progress!$F$24:$F$26</c:f>
              <c:numCache>
                <c:formatCode>General</c:formatCode>
                <c:ptCount val="3"/>
                <c:pt idx="0">
                  <c:v>0</c:v>
                </c:pt>
                <c:pt idx="1">
                  <c:v>0</c:v>
                </c:pt>
                <c:pt idx="2">
                  <c:v>0</c:v>
                </c:pt>
              </c:numCache>
            </c:numRef>
          </c:val>
          <c:extLst>
            <c:ext xmlns:c16="http://schemas.microsoft.com/office/drawing/2014/chart" uri="{C3380CC4-5D6E-409C-BE32-E72D297353CC}">
              <c16:uniqueId val="{00000001-B8A4-4CC6-BF29-C49C091433EE}"/>
            </c:ext>
          </c:extLst>
        </c:ser>
        <c:dLbls>
          <c:showLegendKey val="0"/>
          <c:showVal val="0"/>
          <c:showCatName val="0"/>
          <c:showSerName val="0"/>
          <c:showPercent val="0"/>
          <c:showBubbleSize val="0"/>
        </c:dLbls>
        <c:gapWidth val="150"/>
        <c:overlap val="100"/>
        <c:axId val="634119392"/>
        <c:axId val="635227784"/>
      </c:barChart>
      <c:catAx>
        <c:axId val="63411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227784"/>
        <c:crosses val="autoZero"/>
        <c:auto val="1"/>
        <c:lblAlgn val="ctr"/>
        <c:lblOffset val="100"/>
        <c:noMultiLvlLbl val="0"/>
      </c:catAx>
      <c:valAx>
        <c:axId val="635227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119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Control Implementation - Summary</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'Cyber Security Reporting'!$A$2</c:f>
              <c:strCache>
                <c:ptCount val="1"/>
                <c:pt idx="0">
                  <c:v>In Place</c:v>
                </c:pt>
              </c:strCache>
            </c:strRef>
          </c:tx>
          <c:spPr>
            <a:solidFill>
              <a:srgbClr val="92D05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'Cyber Security Reporting'!$B$1:$AJ$1</c:f>
              <c:strCache>
                <c:ptCount val="35"/>
                <c:pt idx="0">
                  <c:v>Information security policies - Management direction for information security</c:v>
                </c:pt>
                <c:pt idx="1">
                  <c:v>Organisation of information security - Internal organisation</c:v>
                </c:pt>
                <c:pt idx="2">
                  <c:v>Organisation of information security - Mobile devices and teleworking</c:v>
                </c:pt>
                <c:pt idx="3">
                  <c:v>Human resource security - Prior to employment</c:v>
                </c:pt>
                <c:pt idx="4">
                  <c:v>Human resource security - During employment</c:v>
                </c:pt>
                <c:pt idx="5">
                  <c:v>Human resource security - Termination and change of employment</c:v>
                </c:pt>
                <c:pt idx="6">
                  <c:v>Asset management - Responsibility for assets</c:v>
                </c:pt>
                <c:pt idx="7">
                  <c:v>Asset management - Information classification</c:v>
                </c:pt>
                <c:pt idx="8">
                  <c:v>Asset management - Media handling</c:v>
                </c:pt>
                <c:pt idx="9">
                  <c:v>Access control - Business requirements of access control</c:v>
                </c:pt>
                <c:pt idx="10">
                  <c:v>Access control - User access management</c:v>
                </c:pt>
                <c:pt idx="11">
                  <c:v>Access control - User responsibilities</c:v>
                </c:pt>
                <c:pt idx="12">
                  <c:v>Access control - System and application access control</c:v>
                </c:pt>
                <c:pt idx="13">
                  <c:v>Cryptography - Cryptographic controls</c:v>
                </c:pt>
                <c:pt idx="14">
                  <c:v>Physical and environmental security - Secure areas</c:v>
                </c:pt>
                <c:pt idx="15">
                  <c:v>Physical and environmental security - Equipment</c:v>
                </c:pt>
                <c:pt idx="16">
                  <c:v>Operations security - Operational procedures and responsibilities</c:v>
                </c:pt>
                <c:pt idx="17">
                  <c:v>Operations security - Protection from malware</c:v>
                </c:pt>
                <c:pt idx="18">
                  <c:v>Operations security - Backup</c:v>
                </c:pt>
                <c:pt idx="19">
                  <c:v>Operations security - Logging and monitoring</c:v>
                </c:pt>
                <c:pt idx="20">
                  <c:v>Operations security - Control of operational software</c:v>
                </c:pt>
                <c:pt idx="21">
                  <c:v>Operations security - Technical vulnerability management</c:v>
                </c:pt>
                <c:pt idx="22">
                  <c:v>Operations security - Information systems audit considerations</c:v>
                </c:pt>
                <c:pt idx="23">
                  <c:v>Communications security - Network security management</c:v>
                </c:pt>
                <c:pt idx="24">
                  <c:v>Communications security - Information transfer</c:v>
                </c:pt>
                <c:pt idx="25">
                  <c:v>System acquisition, development and maintenance - Security requirements of information systems</c:v>
                </c:pt>
                <c:pt idx="26">
                  <c:v>System acquisition, development and maintenance - rity in development and support processes</c:v>
                </c:pt>
                <c:pt idx="27">
                  <c:v>System acquisition, development and maintenance - Test data</c:v>
                </c:pt>
                <c:pt idx="28">
                  <c:v>Supplier relationships - Information security in supplier relationships</c:v>
                </c:pt>
                <c:pt idx="29">
                  <c:v>Supplier relationships - Supplier service delivery management</c:v>
                </c:pt>
                <c:pt idx="30">
                  <c:v>Information security incident management - Management of information security incidents and improvements</c:v>
                </c:pt>
                <c:pt idx="31">
                  <c:v>Information security aspects of business continuity management- Information security continuity</c:v>
                </c:pt>
                <c:pt idx="32">
                  <c:v>Information security aspects of business continuity management - Redundancies</c:v>
                </c:pt>
                <c:pt idx="33">
                  <c:v>Compliance - Compliance with legal and contractual requirements</c:v>
                </c:pt>
                <c:pt idx="34">
                  <c:v>Compliance - Information security reviews</c:v>
                </c:pt>
              </c:strCache>
            </c:strRef>
          </c:cat>
          <c:val>
            <c:numRef>
              <c:f>'Cyber Security Reporting'!$B$2:$AJ$2</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0-56FA-475F-99EC-7A5809CF3C39}"/>
            </c:ext>
          </c:extLst>
        </c:ser>
        <c:ser>
          <c:idx val="1"/>
          <c:order val="1"/>
          <c:tx>
            <c:strRef>
              <c:f>'Cyber Security Reporting'!$A$3</c:f>
              <c:strCache>
                <c:ptCount val="1"/>
                <c:pt idx="0">
                  <c:v>Planned</c:v>
                </c:pt>
              </c:strCache>
            </c:strRef>
          </c:tx>
          <c:spPr>
            <a:solidFill>
              <a:schemeClr val="accent2"/>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'Cyber Security Reporting'!$B$1:$AJ$1</c:f>
              <c:strCache>
                <c:ptCount val="35"/>
                <c:pt idx="0">
                  <c:v>Information security policies - Management direction for information security</c:v>
                </c:pt>
                <c:pt idx="1">
                  <c:v>Organisation of information security - Internal organisation</c:v>
                </c:pt>
                <c:pt idx="2">
                  <c:v>Organisation of information security - Mobile devices and teleworking</c:v>
                </c:pt>
                <c:pt idx="3">
                  <c:v>Human resource security - Prior to employment</c:v>
                </c:pt>
                <c:pt idx="4">
                  <c:v>Human resource security - During employment</c:v>
                </c:pt>
                <c:pt idx="5">
                  <c:v>Human resource security - Termination and change of employment</c:v>
                </c:pt>
                <c:pt idx="6">
                  <c:v>Asset management - Responsibility for assets</c:v>
                </c:pt>
                <c:pt idx="7">
                  <c:v>Asset management - Information classification</c:v>
                </c:pt>
                <c:pt idx="8">
                  <c:v>Asset management - Media handling</c:v>
                </c:pt>
                <c:pt idx="9">
                  <c:v>Access control - Business requirements of access control</c:v>
                </c:pt>
                <c:pt idx="10">
                  <c:v>Access control - User access management</c:v>
                </c:pt>
                <c:pt idx="11">
                  <c:v>Access control - User responsibilities</c:v>
                </c:pt>
                <c:pt idx="12">
                  <c:v>Access control - System and application access control</c:v>
                </c:pt>
                <c:pt idx="13">
                  <c:v>Cryptography - Cryptographic controls</c:v>
                </c:pt>
                <c:pt idx="14">
                  <c:v>Physical and environmental security - Secure areas</c:v>
                </c:pt>
                <c:pt idx="15">
                  <c:v>Physical and environmental security - Equipment</c:v>
                </c:pt>
                <c:pt idx="16">
                  <c:v>Operations security - Operational procedures and responsibilities</c:v>
                </c:pt>
                <c:pt idx="17">
                  <c:v>Operations security - Protection from malware</c:v>
                </c:pt>
                <c:pt idx="18">
                  <c:v>Operations security - Backup</c:v>
                </c:pt>
                <c:pt idx="19">
                  <c:v>Operations security - Logging and monitoring</c:v>
                </c:pt>
                <c:pt idx="20">
                  <c:v>Operations security - Control of operational software</c:v>
                </c:pt>
                <c:pt idx="21">
                  <c:v>Operations security - Technical vulnerability management</c:v>
                </c:pt>
                <c:pt idx="22">
                  <c:v>Operations security - Information systems audit considerations</c:v>
                </c:pt>
                <c:pt idx="23">
                  <c:v>Communications security - Network security management</c:v>
                </c:pt>
                <c:pt idx="24">
                  <c:v>Communications security - Information transfer</c:v>
                </c:pt>
                <c:pt idx="25">
                  <c:v>System acquisition, development and maintenance - Security requirements of information systems</c:v>
                </c:pt>
                <c:pt idx="26">
                  <c:v>System acquisition, development and maintenance - rity in development and support processes</c:v>
                </c:pt>
                <c:pt idx="27">
                  <c:v>System acquisition, development and maintenance - Test data</c:v>
                </c:pt>
                <c:pt idx="28">
                  <c:v>Supplier relationships - Information security in supplier relationships</c:v>
                </c:pt>
                <c:pt idx="29">
                  <c:v>Supplier relationships - Supplier service delivery management</c:v>
                </c:pt>
                <c:pt idx="30">
                  <c:v>Information security incident management - Management of information security incidents and improvements</c:v>
                </c:pt>
                <c:pt idx="31">
                  <c:v>Information security aspects of business continuity management- Information security continuity</c:v>
                </c:pt>
                <c:pt idx="32">
                  <c:v>Information security aspects of business continuity management - Redundancies</c:v>
                </c:pt>
                <c:pt idx="33">
                  <c:v>Compliance - Compliance with legal and contractual requirements</c:v>
                </c:pt>
                <c:pt idx="34">
                  <c:v>Compliance - Information security reviews</c:v>
                </c:pt>
              </c:strCache>
            </c:strRef>
          </c:cat>
          <c:val>
            <c:numRef>
              <c:f>'Cyber Security Reporting'!$B$3:$AJ$3</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1-56FA-475F-99EC-7A5809CF3C39}"/>
            </c:ext>
          </c:extLst>
        </c:ser>
        <c:ser>
          <c:idx val="2"/>
          <c:order val="2"/>
          <c:tx>
            <c:strRef>
              <c:f>'Cyber Security Reporting'!$A$4</c:f>
              <c:strCache>
                <c:ptCount val="1"/>
                <c:pt idx="0">
                  <c:v>Not in Place</c:v>
                </c:pt>
              </c:strCache>
            </c:strRef>
          </c:tx>
          <c:spPr>
            <a:solidFill>
              <a:srgbClr val="FF00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'Cyber Security Reporting'!$B$1:$AJ$1</c:f>
              <c:strCache>
                <c:ptCount val="35"/>
                <c:pt idx="0">
                  <c:v>Information security policies - Management direction for information security</c:v>
                </c:pt>
                <c:pt idx="1">
                  <c:v>Organisation of information security - Internal organisation</c:v>
                </c:pt>
                <c:pt idx="2">
                  <c:v>Organisation of information security - Mobile devices and teleworking</c:v>
                </c:pt>
                <c:pt idx="3">
                  <c:v>Human resource security - Prior to employment</c:v>
                </c:pt>
                <c:pt idx="4">
                  <c:v>Human resource security - During employment</c:v>
                </c:pt>
                <c:pt idx="5">
                  <c:v>Human resource security - Termination and change of employment</c:v>
                </c:pt>
                <c:pt idx="6">
                  <c:v>Asset management - Responsibility for assets</c:v>
                </c:pt>
                <c:pt idx="7">
                  <c:v>Asset management - Information classification</c:v>
                </c:pt>
                <c:pt idx="8">
                  <c:v>Asset management - Media handling</c:v>
                </c:pt>
                <c:pt idx="9">
                  <c:v>Access control - Business requirements of access control</c:v>
                </c:pt>
                <c:pt idx="10">
                  <c:v>Access control - User access management</c:v>
                </c:pt>
                <c:pt idx="11">
                  <c:v>Access control - User responsibilities</c:v>
                </c:pt>
                <c:pt idx="12">
                  <c:v>Access control - System and application access control</c:v>
                </c:pt>
                <c:pt idx="13">
                  <c:v>Cryptography - Cryptographic controls</c:v>
                </c:pt>
                <c:pt idx="14">
                  <c:v>Physical and environmental security - Secure areas</c:v>
                </c:pt>
                <c:pt idx="15">
                  <c:v>Physical and environmental security - Equipment</c:v>
                </c:pt>
                <c:pt idx="16">
                  <c:v>Operations security - Operational procedures and responsibilities</c:v>
                </c:pt>
                <c:pt idx="17">
                  <c:v>Operations security - Protection from malware</c:v>
                </c:pt>
                <c:pt idx="18">
                  <c:v>Operations security - Backup</c:v>
                </c:pt>
                <c:pt idx="19">
                  <c:v>Operations security - Logging and monitoring</c:v>
                </c:pt>
                <c:pt idx="20">
                  <c:v>Operations security - Control of operational software</c:v>
                </c:pt>
                <c:pt idx="21">
                  <c:v>Operations security - Technical vulnerability management</c:v>
                </c:pt>
                <c:pt idx="22">
                  <c:v>Operations security - Information systems audit considerations</c:v>
                </c:pt>
                <c:pt idx="23">
                  <c:v>Communications security - Network security management</c:v>
                </c:pt>
                <c:pt idx="24">
                  <c:v>Communications security - Information transfer</c:v>
                </c:pt>
                <c:pt idx="25">
                  <c:v>System acquisition, development and maintenance - Security requirements of information systems</c:v>
                </c:pt>
                <c:pt idx="26">
                  <c:v>System acquisition, development and maintenance - rity in development and support processes</c:v>
                </c:pt>
                <c:pt idx="27">
                  <c:v>System acquisition, development and maintenance - Test data</c:v>
                </c:pt>
                <c:pt idx="28">
                  <c:v>Supplier relationships - Information security in supplier relationships</c:v>
                </c:pt>
                <c:pt idx="29">
                  <c:v>Supplier relationships - Supplier service delivery management</c:v>
                </c:pt>
                <c:pt idx="30">
                  <c:v>Information security incident management - Management of information security incidents and improvements</c:v>
                </c:pt>
                <c:pt idx="31">
                  <c:v>Information security aspects of business continuity management- Information security continuity</c:v>
                </c:pt>
                <c:pt idx="32">
                  <c:v>Information security aspects of business continuity management - Redundancies</c:v>
                </c:pt>
                <c:pt idx="33">
                  <c:v>Compliance - Compliance with legal and contractual requirements</c:v>
                </c:pt>
                <c:pt idx="34">
                  <c:v>Compliance - Information security reviews</c:v>
                </c:pt>
              </c:strCache>
            </c:strRef>
          </c:cat>
          <c:val>
            <c:numRef>
              <c:f>'Cyber Security Reporting'!$B$4:$AJ$4</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2-56FA-475F-99EC-7A5809CF3C39}"/>
            </c:ext>
          </c:extLst>
        </c:ser>
        <c:ser>
          <c:idx val="3"/>
          <c:order val="3"/>
          <c:tx>
            <c:strRef>
              <c:f>'Cyber Security Reporting'!$A$5</c:f>
              <c:strCache>
                <c:ptCount val="1"/>
                <c:pt idx="0">
                  <c:v>Not Applicable</c:v>
                </c:pt>
              </c:strCache>
            </c:strRef>
          </c:tx>
          <c:spPr>
            <a:solidFill>
              <a:schemeClr val="bg1"/>
            </a:solidFill>
            <a:ln>
              <a:noFill/>
            </a:ln>
            <a:effectLst>
              <a:outerShdw blurRad="57150" dist="19050" dir="5400000" algn="ctr" rotWithShape="0">
                <a:srgbClr val="000000">
                  <a:alpha val="63000"/>
                </a:srgbClr>
              </a:outerShdw>
            </a:effectLst>
            <a:scene3d>
              <a:camera prst="orthographicFront"/>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'Cyber Security Reporting'!$B$1:$AJ$1</c:f>
              <c:strCache>
                <c:ptCount val="35"/>
                <c:pt idx="0">
                  <c:v>Information security policies - Management direction for information security</c:v>
                </c:pt>
                <c:pt idx="1">
                  <c:v>Organisation of information security - Internal organisation</c:v>
                </c:pt>
                <c:pt idx="2">
                  <c:v>Organisation of information security - Mobile devices and teleworking</c:v>
                </c:pt>
                <c:pt idx="3">
                  <c:v>Human resource security - Prior to employment</c:v>
                </c:pt>
                <c:pt idx="4">
                  <c:v>Human resource security - During employment</c:v>
                </c:pt>
                <c:pt idx="5">
                  <c:v>Human resource security - Termination and change of employment</c:v>
                </c:pt>
                <c:pt idx="6">
                  <c:v>Asset management - Responsibility for assets</c:v>
                </c:pt>
                <c:pt idx="7">
                  <c:v>Asset management - Information classification</c:v>
                </c:pt>
                <c:pt idx="8">
                  <c:v>Asset management - Media handling</c:v>
                </c:pt>
                <c:pt idx="9">
                  <c:v>Access control - Business requirements of access control</c:v>
                </c:pt>
                <c:pt idx="10">
                  <c:v>Access control - User access management</c:v>
                </c:pt>
                <c:pt idx="11">
                  <c:v>Access control - User responsibilities</c:v>
                </c:pt>
                <c:pt idx="12">
                  <c:v>Access control - System and application access control</c:v>
                </c:pt>
                <c:pt idx="13">
                  <c:v>Cryptography - Cryptographic controls</c:v>
                </c:pt>
                <c:pt idx="14">
                  <c:v>Physical and environmental security - Secure areas</c:v>
                </c:pt>
                <c:pt idx="15">
                  <c:v>Physical and environmental security - Equipment</c:v>
                </c:pt>
                <c:pt idx="16">
                  <c:v>Operations security - Operational procedures and responsibilities</c:v>
                </c:pt>
                <c:pt idx="17">
                  <c:v>Operations security - Protection from malware</c:v>
                </c:pt>
                <c:pt idx="18">
                  <c:v>Operations security - Backup</c:v>
                </c:pt>
                <c:pt idx="19">
                  <c:v>Operations security - Logging and monitoring</c:v>
                </c:pt>
                <c:pt idx="20">
                  <c:v>Operations security - Control of operational software</c:v>
                </c:pt>
                <c:pt idx="21">
                  <c:v>Operations security - Technical vulnerability management</c:v>
                </c:pt>
                <c:pt idx="22">
                  <c:v>Operations security - Information systems audit considerations</c:v>
                </c:pt>
                <c:pt idx="23">
                  <c:v>Communications security - Network security management</c:v>
                </c:pt>
                <c:pt idx="24">
                  <c:v>Communications security - Information transfer</c:v>
                </c:pt>
                <c:pt idx="25">
                  <c:v>System acquisition, development and maintenance - Security requirements of information systems</c:v>
                </c:pt>
                <c:pt idx="26">
                  <c:v>System acquisition, development and maintenance - rity in development and support processes</c:v>
                </c:pt>
                <c:pt idx="27">
                  <c:v>System acquisition, development and maintenance - Test data</c:v>
                </c:pt>
                <c:pt idx="28">
                  <c:v>Supplier relationships - Information security in supplier relationships</c:v>
                </c:pt>
                <c:pt idx="29">
                  <c:v>Supplier relationships - Supplier service delivery management</c:v>
                </c:pt>
                <c:pt idx="30">
                  <c:v>Information security incident management - Management of information security incidents and improvements</c:v>
                </c:pt>
                <c:pt idx="31">
                  <c:v>Information security aspects of business continuity management- Information security continuity</c:v>
                </c:pt>
                <c:pt idx="32">
                  <c:v>Information security aspects of business continuity management - Redundancies</c:v>
                </c:pt>
                <c:pt idx="33">
                  <c:v>Compliance - Compliance with legal and contractual requirements</c:v>
                </c:pt>
                <c:pt idx="34">
                  <c:v>Compliance - Information security reviews</c:v>
                </c:pt>
              </c:strCache>
            </c:strRef>
          </c:cat>
          <c:val>
            <c:numRef>
              <c:f>'Cyber Security Reporting'!$B$5:$AJ$5</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3-56FA-475F-99EC-7A5809CF3C39}"/>
            </c:ext>
          </c:extLst>
        </c:ser>
        <c:dLbls>
          <c:dLblPos val="ctr"/>
          <c:showLegendKey val="0"/>
          <c:showVal val="1"/>
          <c:showCatName val="0"/>
          <c:showSerName val="0"/>
          <c:showPercent val="0"/>
          <c:showBubbleSize val="0"/>
        </c:dLbls>
        <c:gapWidth val="150"/>
        <c:overlap val="100"/>
        <c:axId val="440460896"/>
        <c:axId val="440459256"/>
      </c:barChart>
      <c:catAx>
        <c:axId val="440460896"/>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459256"/>
        <c:crosses val="autoZero"/>
        <c:auto val="1"/>
        <c:lblAlgn val="ctr"/>
        <c:lblOffset val="100"/>
        <c:noMultiLvlLbl val="0"/>
      </c:catAx>
      <c:valAx>
        <c:axId val="4404592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460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a:t>Overall Score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scene3d>
              <a:camera prst="orthographicFront"/>
              <a:lightRig rig="threePt" dir="t">
                <a:rot lat="0" lon="0" rev="1200000"/>
              </a:lightRig>
            </a:scene3d>
            <a:sp3d>
              <a:bevelT w="63500" h="25400"/>
            </a:sp3d>
          </c:spPr>
          <c:dPt>
            <c:idx val="0"/>
            <c:bubble3D val="0"/>
            <c:spPr>
              <a:solidFill>
                <a:srgbClr val="00B050"/>
              </a:solidFill>
              <a:ln>
                <a:noFill/>
              </a:ln>
              <a:effectLst>
                <a:outerShdw blurRad="57150" dist="19050" dir="5400000" algn="ctr" rotWithShape="0">
                  <a:srgbClr val="000000">
                    <a:alpha val="63000"/>
                  </a:srgbClr>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1-21CD-4E84-8EB2-8C933A37DAF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3-21CD-4E84-8EB2-8C933A37DAF4}"/>
              </c:ext>
            </c:extLst>
          </c:dPt>
          <c:dPt>
            <c:idx val="2"/>
            <c:bubble3D val="0"/>
            <c:spPr>
              <a:solidFill>
                <a:srgbClr val="FF0000"/>
              </a:solidFill>
              <a:ln>
                <a:noFill/>
              </a:ln>
              <a:effectLst>
                <a:outerShdw blurRad="57150" dist="19050" dir="5400000" algn="ctr" rotWithShape="0">
                  <a:srgbClr val="000000">
                    <a:alpha val="63000"/>
                  </a:srgbClr>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5-21CD-4E84-8EB2-8C933A37DAF4}"/>
              </c:ext>
            </c:extLst>
          </c:dPt>
          <c:dPt>
            <c:idx val="3"/>
            <c:bubble3D val="0"/>
            <c:spPr>
              <a:solidFill>
                <a:schemeClr val="bg1"/>
              </a:solidFill>
              <a:ln>
                <a:noFill/>
              </a:ln>
              <a:effectLst>
                <a:outerShdw blurRad="57150" dist="19050" dir="5400000" algn="ctr" rotWithShape="0">
                  <a:srgbClr val="000000">
                    <a:alpha val="63000"/>
                  </a:srgbClr>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7-21CD-4E84-8EB2-8C933A37DAF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'Cyber Security Reporting'!$A$12:$A$15</c:f>
              <c:strCache>
                <c:ptCount val="4"/>
                <c:pt idx="0">
                  <c:v>In Place</c:v>
                </c:pt>
                <c:pt idx="1">
                  <c:v>Planned</c:v>
                </c:pt>
                <c:pt idx="2">
                  <c:v>Not in Place</c:v>
                </c:pt>
                <c:pt idx="3">
                  <c:v>Not Applicable</c:v>
                </c:pt>
              </c:strCache>
            </c:strRef>
          </c:cat>
          <c:val>
            <c:numRef>
              <c:f>'Cyber Security Reporting'!$B$12:$B$15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21CD-4E84-8EB2-8C933A37DAF4}"/>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Risk Scores - By ISO Control</a:t>
            </a:r>
            <a:r>
              <a:rPr lang="en-US" baseline="0"/>
              <a:t> Catergory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6"/>
          <c:order val="6"/>
          <c:tx>
            <c:strRef>
              <c:f>'CS - Desired risk score'!$E$38</c:f>
              <c:strCache>
                <c:ptCount val="1"/>
                <c:pt idx="0">
                  <c:v>Risk Scores</c:v>
                </c:pt>
              </c:strCache>
            </c:strRef>
          </c:tx>
          <c:spPr>
            <a:solidFill>
              <a:schemeClr val="accent1">
                <a:lumMod val="60000"/>
              </a:schemeClr>
            </a:solidFill>
            <a:ln>
              <a:noFill/>
            </a:ln>
            <a:effectLst/>
          </c:spPr>
          <c:invertIfNegative val="0"/>
          <c:cat>
            <c:strRef>
              <c:f>'Cyber Security Reporting'!$B$1:$AJ$1</c:f>
              <c:strCache>
                <c:ptCount val="35"/>
                <c:pt idx="0">
                  <c:v>Information security policies - Management direction for information security</c:v>
                </c:pt>
                <c:pt idx="1">
                  <c:v>Organisation of information security - Internal organisation</c:v>
                </c:pt>
                <c:pt idx="2">
                  <c:v>Organisation of information security - Mobile devices and teleworking</c:v>
                </c:pt>
                <c:pt idx="3">
                  <c:v>Human resource security - Prior to employment</c:v>
                </c:pt>
                <c:pt idx="4">
                  <c:v>Human resource security - During employment</c:v>
                </c:pt>
                <c:pt idx="5">
                  <c:v>Human resource security - Termination and change of employment</c:v>
                </c:pt>
                <c:pt idx="6">
                  <c:v>Asset management - Responsibility for assets</c:v>
                </c:pt>
                <c:pt idx="7">
                  <c:v>Asset management - Information classification</c:v>
                </c:pt>
                <c:pt idx="8">
                  <c:v>Asset management - Media handling</c:v>
                </c:pt>
                <c:pt idx="9">
                  <c:v>Access control - Business requirements of access control</c:v>
                </c:pt>
                <c:pt idx="10">
                  <c:v>Access control - User access management</c:v>
                </c:pt>
                <c:pt idx="11">
                  <c:v>Access control - User responsibilities</c:v>
                </c:pt>
                <c:pt idx="12">
                  <c:v>Access control - System and application access control</c:v>
                </c:pt>
                <c:pt idx="13">
                  <c:v>Cryptography - Cryptographic controls</c:v>
                </c:pt>
                <c:pt idx="14">
                  <c:v>Physical and environmental security - Secure areas</c:v>
                </c:pt>
                <c:pt idx="15">
                  <c:v>Physical and environmental security - Equipment</c:v>
                </c:pt>
                <c:pt idx="16">
                  <c:v>Operations security - Operational procedures and responsibilities</c:v>
                </c:pt>
                <c:pt idx="17">
                  <c:v>Operations security - Protection from malware</c:v>
                </c:pt>
                <c:pt idx="18">
                  <c:v>Operations security - Backup</c:v>
                </c:pt>
                <c:pt idx="19">
                  <c:v>Operations security - Logging and monitoring</c:v>
                </c:pt>
                <c:pt idx="20">
                  <c:v>Operations security - Control of operational software</c:v>
                </c:pt>
                <c:pt idx="21">
                  <c:v>Operations security - Technical vulnerability management</c:v>
                </c:pt>
                <c:pt idx="22">
                  <c:v>Operations security - Information systems audit considerations</c:v>
                </c:pt>
                <c:pt idx="23">
                  <c:v>Communications security - Network security management</c:v>
                </c:pt>
                <c:pt idx="24">
                  <c:v>Communications security - Information transfer</c:v>
                </c:pt>
                <c:pt idx="25">
                  <c:v>System acquisition, development and maintenance - Security requirements of information systems</c:v>
                </c:pt>
                <c:pt idx="26">
                  <c:v>System acquisition, development and maintenance - rity in development and support processes</c:v>
                </c:pt>
                <c:pt idx="27">
                  <c:v>System acquisition, development and maintenance - Test data</c:v>
                </c:pt>
                <c:pt idx="28">
                  <c:v>Supplier relationships - Information security in supplier relationships</c:v>
                </c:pt>
                <c:pt idx="29">
                  <c:v>Supplier relationships - Supplier service delivery management</c:v>
                </c:pt>
                <c:pt idx="30">
                  <c:v>Information security incident management - Management of information security incidents and improvements</c:v>
                </c:pt>
                <c:pt idx="31">
                  <c:v>Information security aspects of business continuity management- Information security continuity</c:v>
                </c:pt>
                <c:pt idx="32">
                  <c:v>Information security aspects of business continuity management - Redundancies</c:v>
                </c:pt>
                <c:pt idx="33">
                  <c:v>Compliance - Compliance with legal and contractual requirements</c:v>
                </c:pt>
                <c:pt idx="34">
                  <c:v>Compliance - Information security reviews</c:v>
                </c:pt>
              </c:strCache>
            </c:strRef>
          </c:cat>
          <c:val>
            <c:numRef>
              <c:f>'CS - Desired risk score'!$F$38:$AN$38</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4-52BE-4EA6-AADE-58016A4264F8}"/>
            </c:ext>
          </c:extLst>
        </c:ser>
        <c:dLbls>
          <c:showLegendKey val="0"/>
          <c:showVal val="0"/>
          <c:showCatName val="0"/>
          <c:showSerName val="0"/>
          <c:showPercent val="0"/>
          <c:showBubbleSize val="0"/>
        </c:dLbls>
        <c:gapWidth val="150"/>
        <c:overlap val="100"/>
        <c:axId val="672041600"/>
        <c:axId val="672039632"/>
        <c:extLst>
          <c:ext xmlns:c15="http://schemas.microsoft.com/office/drawing/2012/chart" uri="{02D57815-91ED-43cb-92C2-25804820EDAC}">
            <c15:filteredBarSeries>
              <c15:ser>
                <c:idx val="0"/>
                <c:order val="0"/>
                <c:tx>
                  <c:strRef>
                    <c:extLst>
                      <c:ext uri="{02D57815-91ED-43cb-92C2-25804820EDAC}">
                        <c15:formulaRef>
                          <c15:sqref>'Cyber Security Reporting'!$A$2</c15:sqref>
                        </c15:formulaRef>
                      </c:ext>
                    </c:extLst>
                    <c:strCache>
                      <c:ptCount val="1"/>
                      <c:pt idx="0">
                        <c:v>In Place</c:v>
                      </c:pt>
                    </c:strCache>
                  </c:strRef>
                </c:tx>
                <c:spPr>
                  <a:solidFill>
                    <a:schemeClr val="accent1"/>
                  </a:solidFill>
                  <a:ln>
                    <a:noFill/>
                  </a:ln>
                  <a:effectLst/>
                </c:spPr>
                <c:invertIfNegative val="0"/>
                <c:cat>
                  <c:strRef>
                    <c:extLst>
                      <c:ext uri="{02D57815-91ED-43cb-92C2-25804820EDAC}">
                        <c15:formulaRef>
                          <c15:sqref>'Cyber Security Reporting'!$B$1:$AJ$1</c15:sqref>
                        </c15:formulaRef>
                      </c:ext>
                    </c:extLst>
                    <c:strCache>
                      <c:ptCount val="35"/>
                      <c:pt idx="0">
                        <c:v>Information security policies - Management direction for information security</c:v>
                      </c:pt>
                      <c:pt idx="1">
                        <c:v>Organisation of information security - Internal organisation</c:v>
                      </c:pt>
                      <c:pt idx="2">
                        <c:v>Organisation of information security - Mobile devices and teleworking</c:v>
                      </c:pt>
                      <c:pt idx="3">
                        <c:v>Human resource security - Prior to employment</c:v>
                      </c:pt>
                      <c:pt idx="4">
                        <c:v>Human resource security - During employment</c:v>
                      </c:pt>
                      <c:pt idx="5">
                        <c:v>Human resource security - Termination and change of employment</c:v>
                      </c:pt>
                      <c:pt idx="6">
                        <c:v>Asset management - Responsibility for assets</c:v>
                      </c:pt>
                      <c:pt idx="7">
                        <c:v>Asset management - Information classification</c:v>
                      </c:pt>
                      <c:pt idx="8">
                        <c:v>Asset management - Media handling</c:v>
                      </c:pt>
                      <c:pt idx="9">
                        <c:v>Access control - Business requirements of access control</c:v>
                      </c:pt>
                      <c:pt idx="10">
                        <c:v>Access control - User access management</c:v>
                      </c:pt>
                      <c:pt idx="11">
                        <c:v>Access control - User responsibilities</c:v>
                      </c:pt>
                      <c:pt idx="12">
                        <c:v>Access control - System and application access control</c:v>
                      </c:pt>
                      <c:pt idx="13">
                        <c:v>Cryptography - Cryptographic controls</c:v>
                      </c:pt>
                      <c:pt idx="14">
                        <c:v>Physical and environmental security - Secure areas</c:v>
                      </c:pt>
                      <c:pt idx="15">
                        <c:v>Physical and environmental security - Equipment</c:v>
                      </c:pt>
                      <c:pt idx="16">
                        <c:v>Operations security - Operational procedures and responsibilities</c:v>
                      </c:pt>
                      <c:pt idx="17">
                        <c:v>Operations security - Protection from malware</c:v>
                      </c:pt>
                      <c:pt idx="18">
                        <c:v>Operations security - Backup</c:v>
                      </c:pt>
                      <c:pt idx="19">
                        <c:v>Operations security - Logging and monitoring</c:v>
                      </c:pt>
                      <c:pt idx="20">
                        <c:v>Operations security - Control of operational software</c:v>
                      </c:pt>
                      <c:pt idx="21">
                        <c:v>Operations security - Technical vulnerability management</c:v>
                      </c:pt>
                      <c:pt idx="22">
                        <c:v>Operations security - Information systems audit considerations</c:v>
                      </c:pt>
                      <c:pt idx="23">
                        <c:v>Communications security - Network security management</c:v>
                      </c:pt>
                      <c:pt idx="24">
                        <c:v>Communications security - Information transfer</c:v>
                      </c:pt>
                      <c:pt idx="25">
                        <c:v>System acquisition, development and maintenance - Security requirements of information systems</c:v>
                      </c:pt>
                      <c:pt idx="26">
                        <c:v>System acquisition, development and maintenance - rity in development and support processes</c:v>
                      </c:pt>
                      <c:pt idx="27">
                        <c:v>System acquisition, development and maintenance - Test data</c:v>
                      </c:pt>
                      <c:pt idx="28">
                        <c:v>Supplier relationships - Information security in supplier relationships</c:v>
                      </c:pt>
                      <c:pt idx="29">
                        <c:v>Supplier relationships - Supplier service delivery management</c:v>
                      </c:pt>
                      <c:pt idx="30">
                        <c:v>Information security incident management - Management of information security incidents and improvements</c:v>
                      </c:pt>
                      <c:pt idx="31">
                        <c:v>Information security aspects of business continuity management- Information security continuity</c:v>
                      </c:pt>
                      <c:pt idx="32">
                        <c:v>Information security aspects of business continuity management - Redundancies</c:v>
                      </c:pt>
                      <c:pt idx="33">
                        <c:v>Compliance - Compliance with legal and contractual requirements</c:v>
                      </c:pt>
                      <c:pt idx="34">
                        <c:v>Compliance - Information security reviews</c:v>
                      </c:pt>
                    </c:strCache>
                  </c:strRef>
                </c:cat>
                <c:val>
                  <c:numRef>
                    <c:extLst>
                      <c:ext uri="{02D57815-91ED-43cb-92C2-25804820EDAC}">
                        <c15:formulaRef>
                          <c15:sqref>'Cyber Security Reporting'!$B$2:$AJ$2</c15:sqref>
                        </c15:formulaRef>
                      </c:ext>
                    </c:extLst>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0-52BE-4EA6-AADE-58016A4264F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'Cyber Security Reporting'!$A$3</c15:sqref>
                        </c15:formulaRef>
                      </c:ext>
                    </c:extLst>
                    <c:strCache>
                      <c:ptCount val="1"/>
                      <c:pt idx="0">
                        <c:v>Planned</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'Cyber Security Reporting'!$B$1:$AJ$1</c15:sqref>
                        </c15:formulaRef>
                      </c:ext>
                    </c:extLst>
                    <c:strCache>
                      <c:ptCount val="35"/>
                      <c:pt idx="0">
                        <c:v>Information security policies - Management direction for information security</c:v>
                      </c:pt>
                      <c:pt idx="1">
                        <c:v>Organisation of information security - Internal organisation</c:v>
                      </c:pt>
                      <c:pt idx="2">
                        <c:v>Organisation of information security - Mobile devices and teleworking</c:v>
                      </c:pt>
                      <c:pt idx="3">
                        <c:v>Human resource security - Prior to employment</c:v>
                      </c:pt>
                      <c:pt idx="4">
                        <c:v>Human resource security - During employment</c:v>
                      </c:pt>
                      <c:pt idx="5">
                        <c:v>Human resource security - Termination and change of employment</c:v>
                      </c:pt>
                      <c:pt idx="6">
                        <c:v>Asset management - Responsibility for assets</c:v>
                      </c:pt>
                      <c:pt idx="7">
                        <c:v>Asset management - Information classification</c:v>
                      </c:pt>
                      <c:pt idx="8">
                        <c:v>Asset management - Media handling</c:v>
                      </c:pt>
                      <c:pt idx="9">
                        <c:v>Access control - Business requirements of access control</c:v>
                      </c:pt>
                      <c:pt idx="10">
                        <c:v>Access control - User access management</c:v>
                      </c:pt>
                      <c:pt idx="11">
                        <c:v>Access control - User responsibilities</c:v>
                      </c:pt>
                      <c:pt idx="12">
                        <c:v>Access control - System and application access control</c:v>
                      </c:pt>
                      <c:pt idx="13">
                        <c:v>Cryptography - Cryptographic controls</c:v>
                      </c:pt>
                      <c:pt idx="14">
                        <c:v>Physical and environmental security - Secure areas</c:v>
                      </c:pt>
                      <c:pt idx="15">
                        <c:v>Physical and environmental security - Equipment</c:v>
                      </c:pt>
                      <c:pt idx="16">
                        <c:v>Operations security - Operational procedures and responsibilities</c:v>
                      </c:pt>
                      <c:pt idx="17">
                        <c:v>Operations security - Protection from malware</c:v>
                      </c:pt>
                      <c:pt idx="18">
                        <c:v>Operations security - Backup</c:v>
                      </c:pt>
                      <c:pt idx="19">
                        <c:v>Operations security - Logging and monitoring</c:v>
                      </c:pt>
                      <c:pt idx="20">
                        <c:v>Operations security - Control of operational software</c:v>
                      </c:pt>
                      <c:pt idx="21">
                        <c:v>Operations security - Technical vulnerability management</c:v>
                      </c:pt>
                      <c:pt idx="22">
                        <c:v>Operations security - Information systems audit considerations</c:v>
                      </c:pt>
                      <c:pt idx="23">
                        <c:v>Communications security - Network security management</c:v>
                      </c:pt>
                      <c:pt idx="24">
                        <c:v>Communications security - Information transfer</c:v>
                      </c:pt>
                      <c:pt idx="25">
                        <c:v>System acquisition, development and maintenance - Security requirements of information systems</c:v>
                      </c:pt>
                      <c:pt idx="26">
                        <c:v>System acquisition, development and maintenance - rity in development and support processes</c:v>
                      </c:pt>
                      <c:pt idx="27">
                        <c:v>System acquisition, development and maintenance - Test data</c:v>
                      </c:pt>
                      <c:pt idx="28">
                        <c:v>Supplier relationships - Information security in supplier relationships</c:v>
                      </c:pt>
                      <c:pt idx="29">
                        <c:v>Supplier relationships - Supplier service delivery management</c:v>
                      </c:pt>
                      <c:pt idx="30">
                        <c:v>Information security incident management - Management of information security incidents and improvements</c:v>
                      </c:pt>
                      <c:pt idx="31">
                        <c:v>Information security aspects of business continuity management- Information security continuity</c:v>
                      </c:pt>
                      <c:pt idx="32">
                        <c:v>Information security aspects of business continuity management - Redundancies</c:v>
                      </c:pt>
                      <c:pt idx="33">
                        <c:v>Compliance - Compliance with legal and contractual requirements</c:v>
                      </c:pt>
                      <c:pt idx="34">
                        <c:v>Compliance - Information security reviews</c:v>
                      </c:pt>
                    </c:strCache>
                  </c:strRef>
                </c:cat>
                <c:val>
                  <c:numRef>
                    <c:extLst xmlns:c15="http://schemas.microsoft.com/office/drawing/2012/chart">
                      <c:ext xmlns:c15="http://schemas.microsoft.com/office/drawing/2012/chart" uri="{02D57815-91ED-43cb-92C2-25804820EDAC}">
                        <c15:formulaRef>
                          <c15:sqref>'Cyber Security Reporting'!$B$3:$AJ$3</c15:sqref>
                        </c15:formulaRef>
                      </c:ext>
                    </c:extLst>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xmlns:c15="http://schemas.microsoft.com/office/drawing/2012/chart">
                  <c:ext xmlns:c16="http://schemas.microsoft.com/office/drawing/2014/chart" uri="{C3380CC4-5D6E-409C-BE32-E72D297353CC}">
                    <c16:uniqueId val="{00000001-52BE-4EA6-AADE-58016A4264F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'Cyber Security Reporting'!$A$4</c15:sqref>
                        </c15:formulaRef>
                      </c:ext>
                    </c:extLst>
                    <c:strCache>
                      <c:ptCount val="1"/>
                      <c:pt idx="0">
                        <c:v>Not in Place</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'Cyber Security Reporting'!$B$1:$AJ$1</c15:sqref>
                        </c15:formulaRef>
                      </c:ext>
                    </c:extLst>
                    <c:strCache>
                      <c:ptCount val="35"/>
                      <c:pt idx="0">
                        <c:v>Information security policies - Management direction for information security</c:v>
                      </c:pt>
                      <c:pt idx="1">
                        <c:v>Organisation of information security - Internal organisation</c:v>
                      </c:pt>
                      <c:pt idx="2">
                        <c:v>Organisation of information security - Mobile devices and teleworking</c:v>
                      </c:pt>
                      <c:pt idx="3">
                        <c:v>Human resource security - Prior to employment</c:v>
                      </c:pt>
                      <c:pt idx="4">
                        <c:v>Human resource security - During employment</c:v>
                      </c:pt>
                      <c:pt idx="5">
                        <c:v>Human resource security - Termination and change of employment</c:v>
                      </c:pt>
                      <c:pt idx="6">
                        <c:v>Asset management - Responsibility for assets</c:v>
                      </c:pt>
                      <c:pt idx="7">
                        <c:v>Asset management - Information classification</c:v>
                      </c:pt>
                      <c:pt idx="8">
                        <c:v>Asset management - Media handling</c:v>
                      </c:pt>
                      <c:pt idx="9">
                        <c:v>Access control - Business requirements of access control</c:v>
                      </c:pt>
                      <c:pt idx="10">
                        <c:v>Access control - User access management</c:v>
                      </c:pt>
                      <c:pt idx="11">
                        <c:v>Access control - User responsibilities</c:v>
                      </c:pt>
                      <c:pt idx="12">
                        <c:v>Access control - System and application access control</c:v>
                      </c:pt>
                      <c:pt idx="13">
                        <c:v>Cryptography - Cryptographic controls</c:v>
                      </c:pt>
                      <c:pt idx="14">
                        <c:v>Physical and environmental security - Secure areas</c:v>
                      </c:pt>
                      <c:pt idx="15">
                        <c:v>Physical and environmental security - Equipment</c:v>
                      </c:pt>
                      <c:pt idx="16">
                        <c:v>Operations security - Operational procedures and responsibilities</c:v>
                      </c:pt>
                      <c:pt idx="17">
                        <c:v>Operations security - Protection from malware</c:v>
                      </c:pt>
                      <c:pt idx="18">
                        <c:v>Operations security - Backup</c:v>
                      </c:pt>
                      <c:pt idx="19">
                        <c:v>Operations security - Logging and monitoring</c:v>
                      </c:pt>
                      <c:pt idx="20">
                        <c:v>Operations security - Control of operational software</c:v>
                      </c:pt>
                      <c:pt idx="21">
                        <c:v>Operations security - Technical vulnerability management</c:v>
                      </c:pt>
                      <c:pt idx="22">
                        <c:v>Operations security - Information systems audit considerations</c:v>
                      </c:pt>
                      <c:pt idx="23">
                        <c:v>Communications security - Network security management</c:v>
                      </c:pt>
                      <c:pt idx="24">
                        <c:v>Communications security - Information transfer</c:v>
                      </c:pt>
                      <c:pt idx="25">
                        <c:v>System acquisition, development and maintenance - Security requirements of information systems</c:v>
                      </c:pt>
                      <c:pt idx="26">
                        <c:v>System acquisition, development and maintenance - rity in development and support processes</c:v>
                      </c:pt>
                      <c:pt idx="27">
                        <c:v>System acquisition, development and maintenance - Test data</c:v>
                      </c:pt>
                      <c:pt idx="28">
                        <c:v>Supplier relationships - Information security in supplier relationships</c:v>
                      </c:pt>
                      <c:pt idx="29">
                        <c:v>Supplier relationships - Supplier service delivery management</c:v>
                      </c:pt>
                      <c:pt idx="30">
                        <c:v>Information security incident management - Management of information security incidents and improvements</c:v>
                      </c:pt>
                      <c:pt idx="31">
                        <c:v>Information security aspects of business continuity management- Information security continuity</c:v>
                      </c:pt>
                      <c:pt idx="32">
                        <c:v>Information security aspects of business continuity management - Redundancies</c:v>
                      </c:pt>
                      <c:pt idx="33">
                        <c:v>Compliance - Compliance with legal and contractual requirements</c:v>
                      </c:pt>
                      <c:pt idx="34">
                        <c:v>Compliance - Information security reviews</c:v>
                      </c:pt>
                    </c:strCache>
                  </c:strRef>
                </c:cat>
                <c:val>
                  <c:numRef>
                    <c:extLst xmlns:c15="http://schemas.microsoft.com/office/drawing/2012/chart">
                      <c:ext xmlns:c15="http://schemas.microsoft.com/office/drawing/2012/chart" uri="{02D57815-91ED-43cb-92C2-25804820EDAC}">
                        <c15:formulaRef>
                          <c15:sqref>'Cyber Security Reporting'!$B$4:$AJ$4</c15:sqref>
                        </c15:formulaRef>
                      </c:ext>
                    </c:extLst>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xmlns:c15="http://schemas.microsoft.com/office/drawing/2012/chart">
                  <c:ext xmlns:c16="http://schemas.microsoft.com/office/drawing/2014/chart" uri="{C3380CC4-5D6E-409C-BE32-E72D297353CC}">
                    <c16:uniqueId val="{00000002-52BE-4EA6-AADE-58016A4264F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'Cyber Security Reporting'!$A$5</c15:sqref>
                        </c15:formulaRef>
                      </c:ext>
                    </c:extLst>
                    <c:strCache>
                      <c:ptCount val="1"/>
                      <c:pt idx="0">
                        <c:v>Not Applicable</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'Cyber Security Reporting'!$B$1:$AJ$1</c15:sqref>
                        </c15:formulaRef>
                      </c:ext>
                    </c:extLst>
                    <c:strCache>
                      <c:ptCount val="35"/>
                      <c:pt idx="0">
                        <c:v>Information security policies - Management direction for information security</c:v>
                      </c:pt>
                      <c:pt idx="1">
                        <c:v>Organisation of information security - Internal organisation</c:v>
                      </c:pt>
                      <c:pt idx="2">
                        <c:v>Organisation of information security - Mobile devices and teleworking</c:v>
                      </c:pt>
                      <c:pt idx="3">
                        <c:v>Human resource security - Prior to employment</c:v>
                      </c:pt>
                      <c:pt idx="4">
                        <c:v>Human resource security - During employment</c:v>
                      </c:pt>
                      <c:pt idx="5">
                        <c:v>Human resource security - Termination and change of employment</c:v>
                      </c:pt>
                      <c:pt idx="6">
                        <c:v>Asset management - Responsibility for assets</c:v>
                      </c:pt>
                      <c:pt idx="7">
                        <c:v>Asset management - Information classification</c:v>
                      </c:pt>
                      <c:pt idx="8">
                        <c:v>Asset management - Media handling</c:v>
                      </c:pt>
                      <c:pt idx="9">
                        <c:v>Access control - Business requirements of access control</c:v>
                      </c:pt>
                      <c:pt idx="10">
                        <c:v>Access control - User access management</c:v>
                      </c:pt>
                      <c:pt idx="11">
                        <c:v>Access control - User responsibilities</c:v>
                      </c:pt>
                      <c:pt idx="12">
                        <c:v>Access control - System and application access control</c:v>
                      </c:pt>
                      <c:pt idx="13">
                        <c:v>Cryptography - Cryptographic controls</c:v>
                      </c:pt>
                      <c:pt idx="14">
                        <c:v>Physical and environmental security - Secure areas</c:v>
                      </c:pt>
                      <c:pt idx="15">
                        <c:v>Physical and environmental security - Equipment</c:v>
                      </c:pt>
                      <c:pt idx="16">
                        <c:v>Operations security - Operational procedures and responsibilities</c:v>
                      </c:pt>
                      <c:pt idx="17">
                        <c:v>Operations security - Protection from malware</c:v>
                      </c:pt>
                      <c:pt idx="18">
                        <c:v>Operations security - Backup</c:v>
                      </c:pt>
                      <c:pt idx="19">
                        <c:v>Operations security - Logging and monitoring</c:v>
                      </c:pt>
                      <c:pt idx="20">
                        <c:v>Operations security - Control of operational software</c:v>
                      </c:pt>
                      <c:pt idx="21">
                        <c:v>Operations security - Technical vulnerability management</c:v>
                      </c:pt>
                      <c:pt idx="22">
                        <c:v>Operations security - Information systems audit considerations</c:v>
                      </c:pt>
                      <c:pt idx="23">
                        <c:v>Communications security - Network security management</c:v>
                      </c:pt>
                      <c:pt idx="24">
                        <c:v>Communications security - Information transfer</c:v>
                      </c:pt>
                      <c:pt idx="25">
                        <c:v>System acquisition, development and maintenance - Security requirements of information systems</c:v>
                      </c:pt>
                      <c:pt idx="26">
                        <c:v>System acquisition, development and maintenance - rity in development and support processes</c:v>
                      </c:pt>
                      <c:pt idx="27">
                        <c:v>System acquisition, development and maintenance - Test data</c:v>
                      </c:pt>
                      <c:pt idx="28">
                        <c:v>Supplier relationships - Information security in supplier relationships</c:v>
                      </c:pt>
                      <c:pt idx="29">
                        <c:v>Supplier relationships - Supplier service delivery management</c:v>
                      </c:pt>
                      <c:pt idx="30">
                        <c:v>Information security incident management - Management of information security incidents and improvements</c:v>
                      </c:pt>
                      <c:pt idx="31">
                        <c:v>Information security aspects of business continuity management- Information security continuity</c:v>
                      </c:pt>
                      <c:pt idx="32">
                        <c:v>Information security aspects of business continuity management - Redundancies</c:v>
                      </c:pt>
                      <c:pt idx="33">
                        <c:v>Compliance - Compliance with legal and contractual requirements</c:v>
                      </c:pt>
                      <c:pt idx="34">
                        <c:v>Compliance - Information security reviews</c:v>
                      </c:pt>
                    </c:strCache>
                  </c:strRef>
                </c:cat>
                <c:val>
                  <c:numRef>
                    <c:extLst xmlns:c15="http://schemas.microsoft.com/office/drawing/2012/chart">
                      <c:ext xmlns:c15="http://schemas.microsoft.com/office/drawing/2012/chart" uri="{02D57815-91ED-43cb-92C2-25804820EDAC}">
                        <c15:formulaRef>
                          <c15:sqref>'Cyber Security Reporting'!$B$5:$AJ$5</c15:sqref>
                        </c15:formulaRef>
                      </c:ext>
                    </c:extLst>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xmlns:c15="http://schemas.microsoft.com/office/drawing/2012/chart">
                  <c:ext xmlns:c16="http://schemas.microsoft.com/office/drawing/2014/chart" uri="{C3380CC4-5D6E-409C-BE32-E72D297353CC}">
                    <c16:uniqueId val="{00000003-52BE-4EA6-AADE-58016A4264F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'Cyber Security Reporting'!$A$6</c15:sqref>
                        </c15:formulaRef>
                      </c:ext>
                    </c:extLst>
                    <c:strCache>
                      <c:ptCount val="1"/>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'Cyber Security Reporting'!$B$1:$AJ$1</c15:sqref>
                        </c15:formulaRef>
                      </c:ext>
                    </c:extLst>
                    <c:strCache>
                      <c:ptCount val="35"/>
                      <c:pt idx="0">
                        <c:v>Information security policies - Management direction for information security</c:v>
                      </c:pt>
                      <c:pt idx="1">
                        <c:v>Organisation of information security - Internal organisation</c:v>
                      </c:pt>
                      <c:pt idx="2">
                        <c:v>Organisation of information security - Mobile devices and teleworking</c:v>
                      </c:pt>
                      <c:pt idx="3">
                        <c:v>Human resource security - Prior to employment</c:v>
                      </c:pt>
                      <c:pt idx="4">
                        <c:v>Human resource security - During employment</c:v>
                      </c:pt>
                      <c:pt idx="5">
                        <c:v>Human resource security - Termination and change of employment</c:v>
                      </c:pt>
                      <c:pt idx="6">
                        <c:v>Asset management - Responsibility for assets</c:v>
                      </c:pt>
                      <c:pt idx="7">
                        <c:v>Asset management - Information classification</c:v>
                      </c:pt>
                      <c:pt idx="8">
                        <c:v>Asset management - Media handling</c:v>
                      </c:pt>
                      <c:pt idx="9">
                        <c:v>Access control - Business requirements of access control</c:v>
                      </c:pt>
                      <c:pt idx="10">
                        <c:v>Access control - User access management</c:v>
                      </c:pt>
                      <c:pt idx="11">
                        <c:v>Access control - User responsibilities</c:v>
                      </c:pt>
                      <c:pt idx="12">
                        <c:v>Access control - System and application access control</c:v>
                      </c:pt>
                      <c:pt idx="13">
                        <c:v>Cryptography - Cryptographic controls</c:v>
                      </c:pt>
                      <c:pt idx="14">
                        <c:v>Physical and environmental security - Secure areas</c:v>
                      </c:pt>
                      <c:pt idx="15">
                        <c:v>Physical and environmental security - Equipment</c:v>
                      </c:pt>
                      <c:pt idx="16">
                        <c:v>Operations security - Operational procedures and responsibilities</c:v>
                      </c:pt>
                      <c:pt idx="17">
                        <c:v>Operations security - Protection from malware</c:v>
                      </c:pt>
                      <c:pt idx="18">
                        <c:v>Operations security - Backup</c:v>
                      </c:pt>
                      <c:pt idx="19">
                        <c:v>Operations security - Logging and monitoring</c:v>
                      </c:pt>
                      <c:pt idx="20">
                        <c:v>Operations security - Control of operational software</c:v>
                      </c:pt>
                      <c:pt idx="21">
                        <c:v>Operations security - Technical vulnerability management</c:v>
                      </c:pt>
                      <c:pt idx="22">
                        <c:v>Operations security - Information systems audit considerations</c:v>
                      </c:pt>
                      <c:pt idx="23">
                        <c:v>Communications security - Network security management</c:v>
                      </c:pt>
                      <c:pt idx="24">
                        <c:v>Communications security - Information transfer</c:v>
                      </c:pt>
                      <c:pt idx="25">
                        <c:v>System acquisition, development and maintenance - Security requirements of information systems</c:v>
                      </c:pt>
                      <c:pt idx="26">
                        <c:v>System acquisition, development and maintenance - rity in development and support processes</c:v>
                      </c:pt>
                      <c:pt idx="27">
                        <c:v>System acquisition, development and maintenance - Test data</c:v>
                      </c:pt>
                      <c:pt idx="28">
                        <c:v>Supplier relationships - Information security in supplier relationships</c:v>
                      </c:pt>
                      <c:pt idx="29">
                        <c:v>Supplier relationships - Supplier service delivery management</c:v>
                      </c:pt>
                      <c:pt idx="30">
                        <c:v>Information security incident management - Management of information security incidents and improvements</c:v>
                      </c:pt>
                      <c:pt idx="31">
                        <c:v>Information security aspects of business continuity management- Information security continuity</c:v>
                      </c:pt>
                      <c:pt idx="32">
                        <c:v>Information security aspects of business continuity management - Redundancies</c:v>
                      </c:pt>
                      <c:pt idx="33">
                        <c:v>Compliance - Compliance with legal and contractual requirements</c:v>
                      </c:pt>
                      <c:pt idx="34">
                        <c:v>Compliance - Information security reviews</c:v>
                      </c:pt>
                    </c:strCache>
                  </c:strRef>
                </c:cat>
                <c:val>
                  <c:numRef>
                    <c:extLst xmlns:c15="http://schemas.microsoft.com/office/drawing/2012/chart">
                      <c:ext xmlns:c15="http://schemas.microsoft.com/office/drawing/2012/chart" uri="{02D57815-91ED-43cb-92C2-25804820EDAC}">
                        <c15:formulaRef>
                          <c15:sqref>'Cyber Security Reporting'!$B$6:$AJ$6</c15:sqref>
                        </c15:formulaRef>
                      </c:ext>
                    </c:extLst>
                    <c:numCache>
                      <c:formatCode>General</c:formatCode>
                      <c:ptCount val="35"/>
                    </c:numCache>
                  </c:numRef>
                </c:val>
                <c:extLst xmlns:c15="http://schemas.microsoft.com/office/drawing/2012/chart">
                  <c:ext xmlns:c16="http://schemas.microsoft.com/office/drawing/2014/chart" uri="{C3380CC4-5D6E-409C-BE32-E72D297353CC}">
                    <c16:uniqueId val="{00000005-52BE-4EA6-AADE-58016A4264F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'Cyber Security Reporting'!$A$7</c15:sqref>
                        </c15:formulaRef>
                      </c:ext>
                    </c:extLst>
                    <c:strCache>
                      <c:ptCount val="1"/>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'Cyber Security Reporting'!$B$1:$AJ$1</c15:sqref>
                        </c15:formulaRef>
                      </c:ext>
                    </c:extLst>
                    <c:strCache>
                      <c:ptCount val="35"/>
                      <c:pt idx="0">
                        <c:v>Information security policies - Management direction for information security</c:v>
                      </c:pt>
                      <c:pt idx="1">
                        <c:v>Organisation of information security - Internal organisation</c:v>
                      </c:pt>
                      <c:pt idx="2">
                        <c:v>Organisation of information security - Mobile devices and teleworking</c:v>
                      </c:pt>
                      <c:pt idx="3">
                        <c:v>Human resource security - Prior to employment</c:v>
                      </c:pt>
                      <c:pt idx="4">
                        <c:v>Human resource security - During employment</c:v>
                      </c:pt>
                      <c:pt idx="5">
                        <c:v>Human resource security - Termination and change of employment</c:v>
                      </c:pt>
                      <c:pt idx="6">
                        <c:v>Asset management - Responsibility for assets</c:v>
                      </c:pt>
                      <c:pt idx="7">
                        <c:v>Asset management - Information classification</c:v>
                      </c:pt>
                      <c:pt idx="8">
                        <c:v>Asset management - Media handling</c:v>
                      </c:pt>
                      <c:pt idx="9">
                        <c:v>Access control - Business requirements of access control</c:v>
                      </c:pt>
                      <c:pt idx="10">
                        <c:v>Access control - User access management</c:v>
                      </c:pt>
                      <c:pt idx="11">
                        <c:v>Access control - User responsibilities</c:v>
                      </c:pt>
                      <c:pt idx="12">
                        <c:v>Access control - System and application access control</c:v>
                      </c:pt>
                      <c:pt idx="13">
                        <c:v>Cryptography - Cryptographic controls</c:v>
                      </c:pt>
                      <c:pt idx="14">
                        <c:v>Physical and environmental security - Secure areas</c:v>
                      </c:pt>
                      <c:pt idx="15">
                        <c:v>Physical and environmental security - Equipment</c:v>
                      </c:pt>
                      <c:pt idx="16">
                        <c:v>Operations security - Operational procedures and responsibilities</c:v>
                      </c:pt>
                      <c:pt idx="17">
                        <c:v>Operations security - Protection from malware</c:v>
                      </c:pt>
                      <c:pt idx="18">
                        <c:v>Operations security - Backup</c:v>
                      </c:pt>
                      <c:pt idx="19">
                        <c:v>Operations security - Logging and monitoring</c:v>
                      </c:pt>
                      <c:pt idx="20">
                        <c:v>Operations security - Control of operational software</c:v>
                      </c:pt>
                      <c:pt idx="21">
                        <c:v>Operations security - Technical vulnerability management</c:v>
                      </c:pt>
                      <c:pt idx="22">
                        <c:v>Operations security - Information systems audit considerations</c:v>
                      </c:pt>
                      <c:pt idx="23">
                        <c:v>Communications security - Network security management</c:v>
                      </c:pt>
                      <c:pt idx="24">
                        <c:v>Communications security - Information transfer</c:v>
                      </c:pt>
                      <c:pt idx="25">
                        <c:v>System acquisition, development and maintenance - Security requirements of information systems</c:v>
                      </c:pt>
                      <c:pt idx="26">
                        <c:v>System acquisition, development and maintenance - rity in development and support processes</c:v>
                      </c:pt>
                      <c:pt idx="27">
                        <c:v>System acquisition, development and maintenance - Test data</c:v>
                      </c:pt>
                      <c:pt idx="28">
                        <c:v>Supplier relationships - Information security in supplier relationships</c:v>
                      </c:pt>
                      <c:pt idx="29">
                        <c:v>Supplier relationships - Supplier service delivery management</c:v>
                      </c:pt>
                      <c:pt idx="30">
                        <c:v>Information security incident management - Management of information security incidents and improvements</c:v>
                      </c:pt>
                      <c:pt idx="31">
                        <c:v>Information security aspects of business continuity management- Information security continuity</c:v>
                      </c:pt>
                      <c:pt idx="32">
                        <c:v>Information security aspects of business continuity management - Redundancies</c:v>
                      </c:pt>
                      <c:pt idx="33">
                        <c:v>Compliance - Compliance with legal and contractual requirements</c:v>
                      </c:pt>
                      <c:pt idx="34">
                        <c:v>Compliance - Information security reviews</c:v>
                      </c:pt>
                    </c:strCache>
                  </c:strRef>
                </c:cat>
                <c:val>
                  <c:numRef>
                    <c:extLst xmlns:c15="http://schemas.microsoft.com/office/drawing/2012/chart">
                      <c:ext xmlns:c15="http://schemas.microsoft.com/office/drawing/2012/chart" uri="{02D57815-91ED-43cb-92C2-25804820EDAC}">
                        <c15:formulaRef>
                          <c15:sqref>'Cyber Security Reporting'!$B$7:$AJ$7</c15:sqref>
                        </c15:formulaRef>
                      </c:ext>
                    </c:extLst>
                    <c:numCache>
                      <c:formatCode>General</c:formatCode>
                      <c:ptCount val="35"/>
                    </c:numCache>
                  </c:numRef>
                </c:val>
                <c:extLst xmlns:c15="http://schemas.microsoft.com/office/drawing/2012/chart">
                  <c:ext xmlns:c16="http://schemas.microsoft.com/office/drawing/2014/chart" uri="{C3380CC4-5D6E-409C-BE32-E72D297353CC}">
                    <c16:uniqueId val="{00000006-52BE-4EA6-AADE-58016A4264F8}"/>
                  </c:ext>
                </c:extLst>
              </c15:ser>
            </c15:filteredBarSeries>
          </c:ext>
        </c:extLst>
      </c:barChart>
      <c:catAx>
        <c:axId val="672041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039632"/>
        <c:crosses val="autoZero"/>
        <c:auto val="1"/>
        <c:lblAlgn val="ctr"/>
        <c:lblOffset val="100"/>
        <c:noMultiLvlLbl val="0"/>
      </c:catAx>
      <c:valAx>
        <c:axId val="672039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041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'CS - Desired risk score'!$B$1</c:f>
              <c:strCache>
                <c:ptCount val="1"/>
                <c:pt idx="0">
                  <c:v>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'CS - Desired risk score'!$A$2:$A$36</c:f>
              <c:strCache>
                <c:ptCount val="35"/>
                <c:pt idx="0">
                  <c:v>Information security policies - Management direction for information security</c:v>
                </c:pt>
                <c:pt idx="1">
                  <c:v>Organisation of information security - Internal organisation</c:v>
                </c:pt>
                <c:pt idx="2">
                  <c:v>Organisation of information security - Mobile devices and teleworking</c:v>
                </c:pt>
                <c:pt idx="3">
                  <c:v>Human resource security - Prior to employment</c:v>
                </c:pt>
                <c:pt idx="4">
                  <c:v>Human resource security - During employment</c:v>
                </c:pt>
                <c:pt idx="5">
                  <c:v>Human resource security - Termination and change of employment</c:v>
                </c:pt>
                <c:pt idx="6">
                  <c:v>Asset management - Responsibility for assets</c:v>
                </c:pt>
                <c:pt idx="7">
                  <c:v>Asset management - Information classification</c:v>
                </c:pt>
                <c:pt idx="8">
                  <c:v>Asset management - Media handling</c:v>
                </c:pt>
                <c:pt idx="9">
                  <c:v>Access control - Business requirements of access control</c:v>
                </c:pt>
                <c:pt idx="10">
                  <c:v>Access control - User access management</c:v>
                </c:pt>
                <c:pt idx="11">
                  <c:v>Access control - User responsibilities</c:v>
                </c:pt>
                <c:pt idx="12">
                  <c:v>Access control - System and application access control</c:v>
                </c:pt>
                <c:pt idx="13">
                  <c:v>Cryptography - Cryptographic controls</c:v>
                </c:pt>
                <c:pt idx="14">
                  <c:v>Physical and environmental security - Secure areas</c:v>
                </c:pt>
                <c:pt idx="15">
                  <c:v>Physical and environmental security - Equipment</c:v>
                </c:pt>
                <c:pt idx="16">
                  <c:v>Operations security - Operational procedures and responsibilities</c:v>
                </c:pt>
                <c:pt idx="17">
                  <c:v>Operations security - Protection from malware</c:v>
                </c:pt>
                <c:pt idx="18">
                  <c:v>Operations security - Backup</c:v>
                </c:pt>
                <c:pt idx="19">
                  <c:v>Operations security - Logging and monitoring</c:v>
                </c:pt>
                <c:pt idx="20">
                  <c:v>Operations security - Control of operational software</c:v>
                </c:pt>
                <c:pt idx="21">
                  <c:v>Operations security - Technical vulnerability management</c:v>
                </c:pt>
                <c:pt idx="22">
                  <c:v>Operations security - Information systems audit considerations</c:v>
                </c:pt>
                <c:pt idx="23">
                  <c:v>Communications security - Network security management</c:v>
                </c:pt>
                <c:pt idx="24">
                  <c:v>Communications security - Information transfer</c:v>
                </c:pt>
                <c:pt idx="25">
                  <c:v>System acquisition, development and maintenance - Security requirements of information systems</c:v>
                </c:pt>
                <c:pt idx="26">
                  <c:v>System acquisition, development and maintenance - rity in development and support processes</c:v>
                </c:pt>
                <c:pt idx="27">
                  <c:v>System acquisition, development and maintenance - Test data</c:v>
                </c:pt>
                <c:pt idx="28">
                  <c:v>Supplier relationships - Information security in supplier relationships</c:v>
                </c:pt>
                <c:pt idx="29">
                  <c:v>Supplier relationships - Supplier service delivery management</c:v>
                </c:pt>
                <c:pt idx="30">
                  <c:v>Information security incident management - Management of information security incidents and improvements</c:v>
                </c:pt>
                <c:pt idx="31">
                  <c:v>Information security aspects of business continuity management- Information security continuity</c:v>
                </c:pt>
                <c:pt idx="32">
                  <c:v>Information security aspects of business continuity management - Redundancies</c:v>
                </c:pt>
                <c:pt idx="33">
                  <c:v>Compliance - Compliance with legal and contractual requirements</c:v>
                </c:pt>
                <c:pt idx="34">
                  <c:v>Compliance - Information security reviews</c:v>
                </c:pt>
              </c:strCache>
            </c:strRef>
          </c:cat>
          <c:val>
            <c:numRef>
              <c:f>'CS - Desired risk score'!$B$2:$B$36</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0-8AA8-4F13-BC25-E85A6E4485BD}"/>
            </c:ext>
          </c:extLst>
        </c:ser>
        <c:ser>
          <c:idx val="1"/>
          <c:order val="1"/>
          <c:tx>
            <c:strRef>
              <c:f>'CS - Desired risk score'!$C$1</c:f>
              <c:strCache>
                <c:ptCount val="1"/>
                <c:pt idx="0">
                  <c:v>Desired Score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'CS - Desired risk score'!$A$2:$A$36</c:f>
              <c:strCache>
                <c:ptCount val="35"/>
                <c:pt idx="0">
                  <c:v>Information security policies - Management direction for information security</c:v>
                </c:pt>
                <c:pt idx="1">
                  <c:v>Organisation of information security - Internal organisation</c:v>
                </c:pt>
                <c:pt idx="2">
                  <c:v>Organisation of information security - Mobile devices and teleworking</c:v>
                </c:pt>
                <c:pt idx="3">
                  <c:v>Human resource security - Prior to employment</c:v>
                </c:pt>
                <c:pt idx="4">
                  <c:v>Human resource security - During employment</c:v>
                </c:pt>
                <c:pt idx="5">
                  <c:v>Human resource security - Termination and change of employment</c:v>
                </c:pt>
                <c:pt idx="6">
                  <c:v>Asset management - Responsibility for assets</c:v>
                </c:pt>
                <c:pt idx="7">
                  <c:v>Asset management - Information classification</c:v>
                </c:pt>
                <c:pt idx="8">
                  <c:v>Asset management - Media handling</c:v>
                </c:pt>
                <c:pt idx="9">
                  <c:v>Access control - Business requirements of access control</c:v>
                </c:pt>
                <c:pt idx="10">
                  <c:v>Access control - User access management</c:v>
                </c:pt>
                <c:pt idx="11">
                  <c:v>Access control - User responsibilities</c:v>
                </c:pt>
                <c:pt idx="12">
                  <c:v>Access control - System and application access control</c:v>
                </c:pt>
                <c:pt idx="13">
                  <c:v>Cryptography - Cryptographic controls</c:v>
                </c:pt>
                <c:pt idx="14">
                  <c:v>Physical and environmental security - Secure areas</c:v>
                </c:pt>
                <c:pt idx="15">
                  <c:v>Physical and environmental security - Equipment</c:v>
                </c:pt>
                <c:pt idx="16">
                  <c:v>Operations security - Operational procedures and responsibilities</c:v>
                </c:pt>
                <c:pt idx="17">
                  <c:v>Operations security - Protection from malware</c:v>
                </c:pt>
                <c:pt idx="18">
                  <c:v>Operations security - Backup</c:v>
                </c:pt>
                <c:pt idx="19">
                  <c:v>Operations security - Logging and monitoring</c:v>
                </c:pt>
                <c:pt idx="20">
                  <c:v>Operations security - Control of operational software</c:v>
                </c:pt>
                <c:pt idx="21">
                  <c:v>Operations security - Technical vulnerability management</c:v>
                </c:pt>
                <c:pt idx="22">
                  <c:v>Operations security - Information systems audit considerations</c:v>
                </c:pt>
                <c:pt idx="23">
                  <c:v>Communications security - Network security management</c:v>
                </c:pt>
                <c:pt idx="24">
                  <c:v>Communications security - Information transfer</c:v>
                </c:pt>
                <c:pt idx="25">
                  <c:v>System acquisition, development and maintenance - Security requirements of information systems</c:v>
                </c:pt>
                <c:pt idx="26">
                  <c:v>System acquisition, development and maintenance - rity in development and support processes</c:v>
                </c:pt>
                <c:pt idx="27">
                  <c:v>System acquisition, development and maintenance - Test data</c:v>
                </c:pt>
                <c:pt idx="28">
                  <c:v>Supplier relationships - Information security in supplier relationships</c:v>
                </c:pt>
                <c:pt idx="29">
                  <c:v>Supplier relationships - Supplier service delivery management</c:v>
                </c:pt>
                <c:pt idx="30">
                  <c:v>Information security incident management - Management of information security incidents and improvements</c:v>
                </c:pt>
                <c:pt idx="31">
                  <c:v>Information security aspects of business continuity management- Information security continuity</c:v>
                </c:pt>
                <c:pt idx="32">
                  <c:v>Information security aspects of business continuity management - Redundancies</c:v>
                </c:pt>
                <c:pt idx="33">
                  <c:v>Compliance - Compliance with legal and contractual requirements</c:v>
                </c:pt>
                <c:pt idx="34">
                  <c:v>Compliance - Information security reviews</c:v>
                </c:pt>
              </c:strCache>
            </c:strRef>
          </c:cat>
          <c:val>
            <c:numRef>
              <c:f>'CS - Desired risk score'!$C$2:$C$36</c:f>
              <c:numCache>
                <c:formatCode>General</c:formatCode>
                <c:ptCount val="35"/>
                <c:pt idx="0">
                  <c:v>3</c:v>
                </c:pt>
                <c:pt idx="1">
                  <c:v>3</c:v>
                </c:pt>
                <c:pt idx="2">
                  <c:v>4</c:v>
                </c:pt>
                <c:pt idx="3">
                  <c:v>4</c:v>
                </c:pt>
                <c:pt idx="4">
                  <c:v>4</c:v>
                </c:pt>
                <c:pt idx="5">
                  <c:v>5</c:v>
                </c:pt>
                <c:pt idx="6">
                  <c:v>5</c:v>
                </c:pt>
                <c:pt idx="7">
                  <c:v>3</c:v>
                </c:pt>
                <c:pt idx="8">
                  <c:v>3</c:v>
                </c:pt>
                <c:pt idx="9">
                  <c:v>3</c:v>
                </c:pt>
                <c:pt idx="10">
                  <c:v>3</c:v>
                </c:pt>
                <c:pt idx="11">
                  <c:v>3</c:v>
                </c:pt>
                <c:pt idx="12">
                  <c:v>4</c:v>
                </c:pt>
                <c:pt idx="13">
                  <c:v>4</c:v>
                </c:pt>
                <c:pt idx="14">
                  <c:v>4</c:v>
                </c:pt>
                <c:pt idx="15">
                  <c:v>4</c:v>
                </c:pt>
                <c:pt idx="16">
                  <c:v>5</c:v>
                </c:pt>
                <c:pt idx="17">
                  <c:v>5</c:v>
                </c:pt>
                <c:pt idx="18">
                  <c:v>5</c:v>
                </c:pt>
                <c:pt idx="19">
                  <c:v>5</c:v>
                </c:pt>
                <c:pt idx="20">
                  <c:v>5</c:v>
                </c:pt>
                <c:pt idx="21">
                  <c:v>5</c:v>
                </c:pt>
                <c:pt idx="22">
                  <c:v>5</c:v>
                </c:pt>
                <c:pt idx="23">
                  <c:v>4</c:v>
                </c:pt>
                <c:pt idx="24">
                  <c:v>4</c:v>
                </c:pt>
                <c:pt idx="25">
                  <c:v>4</c:v>
                </c:pt>
                <c:pt idx="26">
                  <c:v>4</c:v>
                </c:pt>
                <c:pt idx="27">
                  <c:v>4</c:v>
                </c:pt>
                <c:pt idx="28">
                  <c:v>4</c:v>
                </c:pt>
                <c:pt idx="29">
                  <c:v>4</c:v>
                </c:pt>
                <c:pt idx="30">
                  <c:v>4</c:v>
                </c:pt>
                <c:pt idx="31">
                  <c:v>4</c:v>
                </c:pt>
                <c:pt idx="32">
                  <c:v>3</c:v>
                </c:pt>
                <c:pt idx="33">
                  <c:v>3</c:v>
                </c:pt>
                <c:pt idx="34">
                  <c:v>3</c:v>
                </c:pt>
              </c:numCache>
            </c:numRef>
          </c:val>
          <c:extLst>
            <c:ext xmlns:c16="http://schemas.microsoft.com/office/drawing/2014/chart" uri="{C3380CC4-5D6E-409C-BE32-E72D297353CC}">
              <c16:uniqueId val="{00000001-8AA8-4F13-BC25-E85A6E4485BD}"/>
            </c:ext>
          </c:extLst>
        </c:ser>
        <c:dLbls>
          <c:showLegendKey val="0"/>
          <c:showVal val="0"/>
          <c:showCatName val="0"/>
          <c:showSerName val="0"/>
          <c:showPercent val="0"/>
          <c:showBubbleSize val="0"/>
        </c:dLbls>
        <c:axId val="654516328"/>
        <c:axId val="654517312"/>
      </c:radarChart>
      <c:catAx>
        <c:axId val="654516328"/>
        <c:scaling>
          <c:orientation val="minMax"/>
        </c:scaling>
        <c:delete val="1"/>
        <c:axPos val="b"/>
        <c:numFmt formatCode="General" sourceLinked="1"/>
        <c:majorTickMark val="none"/>
        <c:minorTickMark val="none"/>
        <c:tickLblPos val="nextTo"/>
        <c:crossAx val="654517312"/>
        <c:crosses val="autoZero"/>
        <c:auto val="1"/>
        <c:lblAlgn val="ctr"/>
        <c:lblOffset val="100"/>
        <c:noMultiLvlLbl val="0"/>
      </c:catAx>
      <c:valAx>
        <c:axId val="654517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5163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Risk Scores - By ISO Control</a:t>
            </a:r>
            <a:r>
              <a:rPr lang="en-US" baseline="0"/>
              <a:t> Catergory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6"/>
          <c:order val="6"/>
          <c:tx>
            <c:strRef>
              <c:f>'DP - Desired risk score'!$E$9</c:f>
              <c:strCache>
                <c:ptCount val="1"/>
                <c:pt idx="0">
                  <c:v>Risk Scores</c:v>
                </c:pt>
              </c:strCache>
            </c:strRef>
          </c:tx>
          <c:spPr>
            <a:solidFill>
              <a:schemeClr val="accent1">
                <a:lumMod val="60000"/>
              </a:schemeClr>
            </a:solidFill>
            <a:ln>
              <a:noFill/>
            </a:ln>
            <a:effectLst/>
          </c:spPr>
          <c:invertIfNegative val="0"/>
          <c:val>
            <c:numRef>
              <c:f>'DP - Desired risk score'!$F$9:$AN$9</c:f>
              <c:numCache>
                <c:formatCode>General</c:formatCode>
                <c:ptCount val="35"/>
                <c:pt idx="0">
                  <c:v>0</c:v>
                </c:pt>
                <c:pt idx="1">
                  <c:v>0</c:v>
                </c:pt>
                <c:pt idx="2">
                  <c:v>0</c:v>
                </c:pt>
                <c:pt idx="3">
                  <c:v>0</c:v>
                </c:pt>
                <c:pt idx="4">
                  <c:v>0</c:v>
                </c:pt>
                <c:pt idx="5">
                  <c:v>0</c:v>
                </c:pt>
              </c:numCache>
            </c:numRef>
          </c:val>
          <c:extLst>
            <c:ext xmlns:c15="http://schemas.microsoft.com/office/drawing/2012/chart" uri="{02D57815-91ED-43cb-92C2-25804820EDAC}">
              <c15:filteredCategoryTitle>
                <c15:cat>
                  <c:strRef>
                    <c:extLst>
                      <c:ext uri="{02D57815-91ED-43cb-92C2-25804820EDAC}">
                        <c15:formulaRef>
                          <c15:sqref>#REF!$B$1:$G$1</c15:sqref>
                        </c15:formulaRef>
                      </c:ext>
                    </c:extLst>
                    <c:strCache>
                      <c:ptCount val="1"/>
                      <c:pt idx="0">
                        <c:v>#REF!</c:v>
                      </c:pt>
                    </c:strCache>
                  </c:strRef>
                </c15:cat>
              </c15:filteredCategoryTitle>
            </c:ext>
            <c:ext xmlns:c16="http://schemas.microsoft.com/office/drawing/2014/chart" uri="{C3380CC4-5D6E-409C-BE32-E72D297353CC}">
              <c16:uniqueId val="{00000000-FE76-44C0-86FB-F53630E4FEB6}"/>
            </c:ext>
          </c:extLst>
        </c:ser>
        <c:dLbls>
          <c:showLegendKey val="0"/>
          <c:showVal val="0"/>
          <c:showCatName val="0"/>
          <c:showSerName val="0"/>
          <c:showPercent val="0"/>
          <c:showBubbleSize val="0"/>
        </c:dLbls>
        <c:gapWidth val="150"/>
        <c:overlap val="100"/>
        <c:axId val="672041600"/>
        <c:axId val="672039632"/>
        <c:extLst>
          <c:ext xmlns:c15="http://schemas.microsoft.com/office/drawing/2012/chart" uri="{02D57815-91ED-43cb-92C2-25804820EDAC}">
            <c15:filteredBarSeries>
              <c15:ser>
                <c:idx val="0"/>
                <c:order val="0"/>
                <c:tx>
                  <c:strRef>
                    <c:extLst>
                      <c:ext uri="{02D57815-91ED-43cb-92C2-25804820EDAC}">
                        <c15:formulaRef>
                          <c15:sqref>#REF!$A$2</c15:sqref>
                        </c15:formulaRef>
                      </c:ext>
                    </c:extLst>
                    <c:strCache>
                      <c:ptCount val="1"/>
                      <c:pt idx="0">
                        <c:v>#REF!</c:v>
                      </c:pt>
                    </c:strCache>
                  </c:strRef>
                </c:tx>
                <c:spPr>
                  <a:solidFill>
                    <a:schemeClr val="accent1"/>
                  </a:solidFill>
                  <a:ln>
                    <a:noFill/>
                  </a:ln>
                  <a:effectLst/>
                </c:spPr>
                <c:invertIfNegative val="0"/>
                <c:val>
                  <c:numRef>
                    <c:extLst>
                      <c:ext uri="{02D57815-91ED-43cb-92C2-25804820EDAC}">
                        <c15:formulaRef>
                          <c15:sqref>#REF!$B$2:$G$2</c15:sqref>
                        </c15:formulaRef>
                      </c:ext>
                    </c:extLst>
                    <c:numCache>
                      <c:formatCode>General</c:formatCode>
                      <c:ptCount val="1"/>
                      <c:pt idx="0">
                        <c:v>1</c:v>
                      </c:pt>
                    </c:numCache>
                  </c:numRef>
                </c:val>
                <c:extLst>
                  <c:ext uri="{02D57815-91ED-43cb-92C2-25804820EDAC}">
                    <c15:filteredCategoryTitle>
                      <c15:cat>
                        <c:strRef>
                          <c:extLst>
                            <c:ext uri="{02D57815-91ED-43cb-92C2-25804820EDAC}">
                              <c15:formulaRef>
                                <c15:sqref>#REF!$B$1:$G$1</c15:sqref>
                              </c15:formulaRef>
                            </c:ext>
                          </c:extLst>
                          <c:strCache>
                            <c:ptCount val="1"/>
                            <c:pt idx="0">
                              <c:v>#REF!</c:v>
                            </c:pt>
                          </c:strCache>
                        </c:strRef>
                      </c15:cat>
                    </c15:filteredCategoryTitle>
                  </c:ext>
                  <c:ext xmlns:c16="http://schemas.microsoft.com/office/drawing/2014/chart" uri="{C3380CC4-5D6E-409C-BE32-E72D297353CC}">
                    <c16:uniqueId val="{00000001-FE76-44C0-86FB-F53630E4FEB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#REF!$A$3</c15:sqref>
                        </c15:formulaRef>
                      </c:ext>
                    </c:extLst>
                    <c:strCache>
                      <c:ptCount val="1"/>
                      <c:pt idx="0">
                        <c:v>#REF!</c:v>
                      </c:pt>
                    </c:strCache>
                  </c:strRef>
                </c:tx>
                <c:spPr>
                  <a:solidFill>
                    <a:schemeClr val="accent2"/>
                  </a:solidFill>
                  <a:ln>
                    <a:noFill/>
                  </a:ln>
                  <a:effectLst/>
                </c:spPr>
                <c:invertIfNegative val="0"/>
                <c:val>
                  <c:numRef>
                    <c:extLst xmlns:c15="http://schemas.microsoft.com/office/drawing/2012/chart">
                      <c:ext xmlns:c15="http://schemas.microsoft.com/office/drawing/2012/chart" uri="{02D57815-91ED-43cb-92C2-25804820EDAC}">
                        <c15:formulaRef>
                          <c15:sqref>#REF!$B$3:$G$3</c15:sqref>
                        </c15:formulaRef>
                      </c:ext>
                    </c:extLst>
                    <c:numCache>
                      <c:formatCode>General</c:formatCode>
                      <c:ptCount val="1"/>
                      <c:pt idx="0">
                        <c:v>1</c:v>
                      </c:pt>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#REF!$B$1:$G$1</c15:sqref>
                              </c15:formulaRef>
                            </c:ext>
                          </c:extLst>
                          <c:strCache>
                            <c:ptCount val="1"/>
                            <c:pt idx="0">
                              <c:v>#REF!</c:v>
                            </c:pt>
                          </c:strCache>
                        </c:strRef>
                      </c15:cat>
                    </c15:filteredCategoryTitle>
                  </c:ext>
                  <c:ext xmlns:c16="http://schemas.microsoft.com/office/drawing/2014/chart" uri="{C3380CC4-5D6E-409C-BE32-E72D297353CC}">
                    <c16:uniqueId val="{00000002-FE76-44C0-86FB-F53630E4FEB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#REF!$A$4</c15:sqref>
                        </c15:formulaRef>
                      </c:ext>
                    </c:extLst>
                    <c:strCache>
                      <c:ptCount val="1"/>
                      <c:pt idx="0">
                        <c:v>#REF!</c:v>
                      </c:pt>
                    </c:strCache>
                  </c:strRef>
                </c:tx>
                <c:spPr>
                  <a:solidFill>
                    <a:schemeClr val="accent3"/>
                  </a:solidFill>
                  <a:ln>
                    <a:noFill/>
                  </a:ln>
                  <a:effectLst/>
                </c:spPr>
                <c:invertIfNegative val="0"/>
                <c:val>
                  <c:numRef>
                    <c:extLst xmlns:c15="http://schemas.microsoft.com/office/drawing/2012/chart">
                      <c:ext xmlns:c15="http://schemas.microsoft.com/office/drawing/2012/chart" uri="{02D57815-91ED-43cb-92C2-25804820EDAC}">
                        <c15:formulaRef>
                          <c15:sqref>#REF!$B$4:$G$4</c15:sqref>
                        </c15:formulaRef>
                      </c:ext>
                    </c:extLst>
                    <c:numCache>
                      <c:formatCode>General</c:formatCode>
                      <c:ptCount val="1"/>
                      <c:pt idx="0">
                        <c:v>1</c:v>
                      </c:pt>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#REF!$B$1:$G$1</c15:sqref>
                              </c15:formulaRef>
                            </c:ext>
                          </c:extLst>
                          <c:strCache>
                            <c:ptCount val="1"/>
                            <c:pt idx="0">
                              <c:v>#REF!</c:v>
                            </c:pt>
                          </c:strCache>
                        </c:strRef>
                      </c15:cat>
                    </c15:filteredCategoryTitle>
                  </c:ext>
                  <c:ext xmlns:c16="http://schemas.microsoft.com/office/drawing/2014/chart" uri="{C3380CC4-5D6E-409C-BE32-E72D297353CC}">
                    <c16:uniqueId val="{00000003-FE76-44C0-86FB-F53630E4FEB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#REF!$A$5</c15:sqref>
                        </c15:formulaRef>
                      </c:ext>
                    </c:extLst>
                    <c:strCache>
                      <c:ptCount val="1"/>
                      <c:pt idx="0">
                        <c:v>#REF!</c:v>
                      </c:pt>
                    </c:strCache>
                  </c:strRef>
                </c:tx>
                <c:spPr>
                  <a:solidFill>
                    <a:schemeClr val="accent4"/>
                  </a:solidFill>
                  <a:ln>
                    <a:noFill/>
                  </a:ln>
                  <a:effectLst/>
                </c:spPr>
                <c:invertIfNegative val="0"/>
                <c:val>
                  <c:numRef>
                    <c:extLst xmlns:c15="http://schemas.microsoft.com/office/drawing/2012/chart">
                      <c:ext xmlns:c15="http://schemas.microsoft.com/office/drawing/2012/chart" uri="{02D57815-91ED-43cb-92C2-25804820EDAC}">
                        <c15:formulaRef>
                          <c15:sqref>#REF!$B$5:$G$5</c15:sqref>
                        </c15:formulaRef>
                      </c:ext>
                    </c:extLst>
                    <c:numCache>
                      <c:formatCode>General</c:formatCode>
                      <c:ptCount val="1"/>
                      <c:pt idx="0">
                        <c:v>1</c:v>
                      </c:pt>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#REF!$B$1:$G$1</c15:sqref>
                              </c15:formulaRef>
                            </c:ext>
                          </c:extLst>
                          <c:strCache>
                            <c:ptCount val="1"/>
                            <c:pt idx="0">
                              <c:v>#REF!</c:v>
                            </c:pt>
                          </c:strCache>
                        </c:strRef>
                      </c15:cat>
                    </c15:filteredCategoryTitle>
                  </c:ext>
                  <c:ext xmlns:c16="http://schemas.microsoft.com/office/drawing/2014/chart" uri="{C3380CC4-5D6E-409C-BE32-E72D297353CC}">
                    <c16:uniqueId val="{00000004-FE76-44C0-86FB-F53630E4FEB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#REF!$A$6</c15:sqref>
                        </c15:formulaRef>
                      </c:ext>
                    </c:extLst>
                    <c:strCache>
                      <c:ptCount val="1"/>
                      <c:pt idx="0">
                        <c:v>#REF!</c:v>
                      </c:pt>
                    </c:strCache>
                  </c:strRef>
                </c:tx>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#REF!$B$6:$G$6</c15:sqref>
                        </c15:formulaRef>
                      </c:ext>
                    </c:extLst>
                    <c:numCache>
                      <c:formatCode>General</c:formatCode>
                      <c:ptCount val="1"/>
                      <c:pt idx="0">
                        <c:v>1</c:v>
                      </c:pt>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#REF!$B$1:$G$1</c15:sqref>
                              </c15:formulaRef>
                            </c:ext>
                          </c:extLst>
                          <c:strCache>
                            <c:ptCount val="1"/>
                            <c:pt idx="0">
                              <c:v>#REF!</c:v>
                            </c:pt>
                          </c:strCache>
                        </c:strRef>
                      </c15:cat>
                    </c15:filteredCategoryTitle>
                  </c:ext>
                  <c:ext xmlns:c16="http://schemas.microsoft.com/office/drawing/2014/chart" uri="{C3380CC4-5D6E-409C-BE32-E72D297353CC}">
                    <c16:uniqueId val="{00000005-FE76-44C0-86FB-F53630E4FEB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#REF!$A$7</c15:sqref>
                        </c15:formulaRef>
                      </c:ext>
                    </c:extLst>
                    <c:strCache>
                      <c:ptCount val="1"/>
                      <c:pt idx="0">
                        <c:v>#REF!</c:v>
                      </c:pt>
                    </c:strCache>
                  </c:strRef>
                </c:tx>
                <c:spPr>
                  <a:solidFill>
                    <a:schemeClr val="accent6"/>
                  </a:solidFill>
                  <a:ln>
                    <a:noFill/>
                  </a:ln>
                  <a:effectLst/>
                </c:spPr>
                <c:invertIfNegative val="0"/>
                <c:val>
                  <c:numRef>
                    <c:extLst xmlns:c15="http://schemas.microsoft.com/office/drawing/2012/chart">
                      <c:ext xmlns:c15="http://schemas.microsoft.com/office/drawing/2012/chart" uri="{02D57815-91ED-43cb-92C2-25804820EDAC}">
                        <c15:formulaRef>
                          <c15:sqref>#REF!$B$7:$G$7</c15:sqref>
                        </c15:formulaRef>
                      </c:ext>
                    </c:extLst>
                    <c:numCache>
                      <c:formatCode>General</c:formatCode>
                      <c:ptCount val="1"/>
                      <c:pt idx="0">
                        <c:v>1</c:v>
                      </c:pt>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#REF!$B$1:$G$1</c15:sqref>
                              </c15:formulaRef>
                            </c:ext>
                          </c:extLst>
                          <c:strCache>
                            <c:ptCount val="1"/>
                            <c:pt idx="0">
                              <c:v>#REF!</c:v>
                            </c:pt>
                          </c:strCache>
                        </c:strRef>
                      </c15:cat>
                    </c15:filteredCategoryTitle>
                  </c:ext>
                  <c:ext xmlns:c16="http://schemas.microsoft.com/office/drawing/2014/chart" uri="{C3380CC4-5D6E-409C-BE32-E72D297353CC}">
                    <c16:uniqueId val="{00000006-FE76-44C0-86FB-F53630E4FEB6}"/>
                  </c:ext>
                </c:extLst>
              </c15:ser>
            </c15:filteredBarSeries>
          </c:ext>
        </c:extLst>
      </c:barChart>
      <c:catAx>
        <c:axId val="672041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039632"/>
        <c:crosses val="autoZero"/>
        <c:auto val="1"/>
        <c:lblAlgn val="ctr"/>
        <c:lblOffset val="100"/>
        <c:noMultiLvlLbl val="0"/>
      </c:catAx>
      <c:valAx>
        <c:axId val="672039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041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'DP - Desired risk score'!$B$1</c:f>
              <c:strCache>
                <c:ptCount val="1"/>
                <c:pt idx="0">
                  <c:v>Risk 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'DP - Desired risk score'!$A$2:$A$7</c:f>
              <c:strCache>
                <c:ptCount val="6"/>
                <c:pt idx="0">
                  <c:v>Data-in-transit protection - Public Services</c:v>
                </c:pt>
                <c:pt idx="1">
                  <c:v>Data-in-transit protection - Internal Services and API connections</c:v>
                </c:pt>
                <c:pt idx="2">
                  <c:v>Privilege Separation</c:v>
                </c:pt>
                <c:pt idx="3">
                  <c:v>Multi-Factor Authentication Protection</c:v>
                </c:pt>
                <c:pt idx="4">
                  <c:v>Event log use and management</c:v>
                </c:pt>
                <c:pt idx="5">
                  <c:v>Incident Management and Patch Management</c:v>
                </c:pt>
              </c:strCache>
            </c:strRef>
          </c:cat>
          <c:val>
            <c:numRef>
              <c:f>'DP - Desired risk score'!$B$2:$B$7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82C-4ED3-A65D-CA9BCC43DCAF}"/>
            </c:ext>
          </c:extLst>
        </c:ser>
        <c:ser>
          <c:idx val="1"/>
          <c:order val="1"/>
          <c:tx>
            <c:strRef>
              <c:f>'DP - Desired risk score'!$C$1</c:f>
              <c:strCache>
                <c:ptCount val="1"/>
                <c:pt idx="0">
                  <c:v>Desired Score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'DP - Desired risk score'!$A$2:$A$7</c:f>
              <c:strCache>
                <c:ptCount val="6"/>
                <c:pt idx="0">
                  <c:v>Data-in-transit protection - Public Services</c:v>
                </c:pt>
                <c:pt idx="1">
                  <c:v>Data-in-transit protection - Internal Services and API connections</c:v>
                </c:pt>
                <c:pt idx="2">
                  <c:v>Privilege Separation</c:v>
                </c:pt>
                <c:pt idx="3">
                  <c:v>Multi-Factor Authentication Protection</c:v>
                </c:pt>
                <c:pt idx="4">
                  <c:v>Event log use and management</c:v>
                </c:pt>
                <c:pt idx="5">
                  <c:v>Incident Management and Patch Management</c:v>
                </c:pt>
              </c:strCache>
            </c:strRef>
          </c:cat>
          <c:val>
            <c:numRef>
              <c:f>'DP - Desired risk score'!$C$2:$C$7</c:f>
              <c:numCache>
                <c:formatCode>General</c:formatCode>
                <c:ptCount val="6"/>
                <c:pt idx="0">
                  <c:v>3</c:v>
                </c:pt>
                <c:pt idx="1">
                  <c:v>3</c:v>
                </c:pt>
                <c:pt idx="2">
                  <c:v>4</c:v>
                </c:pt>
                <c:pt idx="3">
                  <c:v>4</c:v>
                </c:pt>
                <c:pt idx="4">
                  <c:v>4</c:v>
                </c:pt>
                <c:pt idx="5">
                  <c:v>5</c:v>
                </c:pt>
              </c:numCache>
            </c:numRef>
          </c:val>
          <c:extLst>
            <c:ext xmlns:c16="http://schemas.microsoft.com/office/drawing/2014/chart" uri="{C3380CC4-5D6E-409C-BE32-E72D297353CC}">
              <c16:uniqueId val="{00000001-582C-4ED3-A65D-CA9BCC43DCAF}"/>
            </c:ext>
          </c:extLst>
        </c:ser>
        <c:dLbls>
          <c:showLegendKey val="0"/>
          <c:showVal val="0"/>
          <c:showCatName val="0"/>
          <c:showSerName val="0"/>
          <c:showPercent val="0"/>
          <c:showBubbleSize val="0"/>
        </c:dLbls>
        <c:axId val="654516328"/>
        <c:axId val="654517312"/>
      </c:radarChart>
      <c:catAx>
        <c:axId val="654516328"/>
        <c:scaling>
          <c:orientation val="minMax"/>
        </c:scaling>
        <c:delete val="1"/>
        <c:axPos val="b"/>
        <c:numFmt formatCode="General" sourceLinked="1"/>
        <c:majorTickMark val="none"/>
        <c:minorTickMark val="none"/>
        <c:tickLblPos val="nextTo"/>
        <c:crossAx val="654517312"/>
        <c:crosses val="autoZero"/>
        <c:auto val="1"/>
        <c:lblAlgn val="ctr"/>
        <c:lblOffset val="100"/>
        <c:noMultiLvlLbl val="0"/>
      </c:catAx>
      <c:valAx>
        <c:axId val="654517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5163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38099</xdr:colOff>
      <xdr:row>2</xdr:row>
      <xdr:rowOff>95250</xdr:rowOff>
    </xdr:from>
    <xdr:to>
      <xdr:col>11</xdr:col>
      <xdr:colOff>276224</xdr:colOff>
      <xdr:row>19</xdr:row>
      <xdr:rowOff>42862</xdr:rowOff>
    </xdr:to>
    <xdr:graphicFrame macro="">
      <xdr:nvGraphicFramePr>
        <xdr:cNvPr id="3" name="Chart 2">
          <a:extLst>
            <a:ext uri="{FF2B5EF4-FFF2-40B4-BE49-F238E27FC236}">
              <a16:creationId xmlns:a16="http://schemas.microsoft.com/office/drawing/2014/main" id="{04BA577F-6DD9-42C5-B5B4-02123F6561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224789</xdr:colOff>
      <xdr:row>0</xdr:row>
      <xdr:rowOff>66675</xdr:rowOff>
    </xdr:from>
    <xdr:to>
      <xdr:col>66</xdr:col>
      <xdr:colOff>352424</xdr:colOff>
      <xdr:row>7</xdr:row>
      <xdr:rowOff>89535</xdr:rowOff>
    </xdr:to>
    <xdr:graphicFrame macro="">
      <xdr:nvGraphicFramePr>
        <xdr:cNvPr id="2" name="Chart 1">
          <a:extLst>
            <a:ext uri="{FF2B5EF4-FFF2-40B4-BE49-F238E27FC236}">
              <a16:creationId xmlns:a16="http://schemas.microsoft.com/office/drawing/2014/main" id="{732A1651-A851-4046-B611-0F3DAA4E71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249077</xdr:colOff>
      <xdr:row>8</xdr:row>
      <xdr:rowOff>41433</xdr:rowOff>
    </xdr:from>
    <xdr:to>
      <xdr:col>55</xdr:col>
      <xdr:colOff>409574</xdr:colOff>
      <xdr:row>24</xdr:row>
      <xdr:rowOff>111918</xdr:rowOff>
    </xdr:to>
    <xdr:graphicFrame macro="">
      <xdr:nvGraphicFramePr>
        <xdr:cNvPr id="3" name="Chart 2">
          <a:extLst>
            <a:ext uri="{FF2B5EF4-FFF2-40B4-BE49-F238E27FC236}">
              <a16:creationId xmlns:a16="http://schemas.microsoft.com/office/drawing/2014/main" id="{BB88BC58-56FF-404C-B494-C1B1A72A8857}"/>
            </a:ext>
            <a:ext uri="{147F2762-F138-4A5C-976F-8EAC2B608ADB}">
              <a16:predDERef xmlns:a16="http://schemas.microsoft.com/office/drawing/2014/main" pred="{732A1651-A851-4046-B611-0F3DAA4E71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161924</xdr:colOff>
      <xdr:row>36</xdr:row>
      <xdr:rowOff>171450</xdr:rowOff>
    </xdr:to>
    <xdr:graphicFrame macro="">
      <xdr:nvGraphicFramePr>
        <xdr:cNvPr id="2" name="Chart 1">
          <a:extLst>
            <a:ext uri="{FF2B5EF4-FFF2-40B4-BE49-F238E27FC236}">
              <a16:creationId xmlns:a16="http://schemas.microsoft.com/office/drawing/2014/main" id="{DECC9DEC-CE9D-462A-A782-ED76FB12ED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504825</xdr:colOff>
      <xdr:row>0</xdr:row>
      <xdr:rowOff>180975</xdr:rowOff>
    </xdr:from>
    <xdr:to>
      <xdr:col>17</xdr:col>
      <xdr:colOff>161925</xdr:colOff>
      <xdr:row>35</xdr:row>
      <xdr:rowOff>161925</xdr:rowOff>
    </xdr:to>
    <xdr:graphicFrame macro="">
      <xdr:nvGraphicFramePr>
        <xdr:cNvPr id="2" name="Chart 1">
          <a:extLst>
            <a:ext uri="{FF2B5EF4-FFF2-40B4-BE49-F238E27FC236}">
              <a16:creationId xmlns:a16="http://schemas.microsoft.com/office/drawing/2014/main" id="{31A44DA9-8D3E-45D3-AD67-B1C12D95A1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161924</xdr:colOff>
      <xdr:row>36</xdr:row>
      <xdr:rowOff>171450</xdr:rowOff>
    </xdr:to>
    <xdr:graphicFrame macro="">
      <xdr:nvGraphicFramePr>
        <xdr:cNvPr id="2" name="Chart 1">
          <a:extLst>
            <a:ext uri="{FF2B5EF4-FFF2-40B4-BE49-F238E27FC236}">
              <a16:creationId xmlns:a16="http://schemas.microsoft.com/office/drawing/2014/main" id="{7A455ED8-0364-4C3B-87D6-FF99156783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497205</xdr:colOff>
      <xdr:row>11</xdr:row>
      <xdr:rowOff>22859</xdr:rowOff>
    </xdr:from>
    <xdr:to>
      <xdr:col>17</xdr:col>
      <xdr:colOff>154305</xdr:colOff>
      <xdr:row>45</xdr:row>
      <xdr:rowOff>9525</xdr:rowOff>
    </xdr:to>
    <xdr:graphicFrame macro="">
      <xdr:nvGraphicFramePr>
        <xdr:cNvPr id="2" name="Chart 1">
          <a:extLst>
            <a:ext uri="{FF2B5EF4-FFF2-40B4-BE49-F238E27FC236}">
              <a16:creationId xmlns:a16="http://schemas.microsoft.com/office/drawing/2014/main" id="{D713D957-4C46-412B-8D0D-DDEF2BF590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92D050"/>
      </a:accent1>
      <a:accent2>
        <a:srgbClr val="FFC000"/>
      </a:accent2>
      <a:accent3>
        <a:srgbClr val="FF0000"/>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linkedin.com/fee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8727B-5B9F-41B6-88F4-22A23FB73AA2}">
  <sheetPr codeName="Sheet1"/>
  <dimension ref="A1:C22"/>
  <sheetViews>
    <sheetView tabSelected="1" zoomScale="40" zoomScaleNormal="40" workbookViewId="0"/>
  </sheetViews>
  <sheetFormatPr defaultColWidth="8.81640625" defaultRowHeight="14.5"/>
  <cols>
    <col min="1" max="1" width="36.453125" style="103" customWidth="1"/>
    <col min="2" max="2" width="38.453125" style="104" customWidth="1"/>
    <col min="3" max="3" width="113" style="104" customWidth="1"/>
    <col min="4" max="16384" width="8.81640625" style="103"/>
  </cols>
  <sheetData>
    <row r="1" spans="1:3" ht="18.5">
      <c r="A1" s="87" t="s">
        <v>0</v>
      </c>
    </row>
    <row r="2" spans="1:3" s="54" customFormat="1">
      <c r="A2" s="192" t="s">
        <v>1</v>
      </c>
      <c r="B2" s="193"/>
      <c r="C2" s="194"/>
    </row>
    <row r="3" spans="1:3" s="54" customFormat="1" ht="45" customHeight="1">
      <c r="A3" s="195" t="s">
        <v>2</v>
      </c>
      <c r="B3" s="196"/>
      <c r="C3" s="197"/>
    </row>
    <row r="4" spans="1:3" s="54" customFormat="1" ht="138.75" customHeight="1">
      <c r="A4" s="108"/>
      <c r="B4" s="110" t="s">
        <v>3</v>
      </c>
      <c r="C4" s="109" t="s">
        <v>4</v>
      </c>
    </row>
    <row r="5" spans="1:3" s="54" customFormat="1" ht="76.5" customHeight="1">
      <c r="A5" s="108"/>
      <c r="B5" s="110" t="s">
        <v>5</v>
      </c>
      <c r="C5" s="109" t="s">
        <v>6</v>
      </c>
    </row>
    <row r="6" spans="1:3" s="54" customFormat="1" ht="60" customHeight="1">
      <c r="A6" s="108"/>
      <c r="B6" s="110" t="s">
        <v>7</v>
      </c>
      <c r="C6" s="109" t="s">
        <v>8</v>
      </c>
    </row>
    <row r="7" spans="1:3" s="54" customFormat="1" ht="58.5" customHeight="1">
      <c r="A7" s="108"/>
      <c r="B7" s="109"/>
      <c r="C7" s="109" t="s">
        <v>9</v>
      </c>
    </row>
    <row r="8" spans="1:3" s="54" customFormat="1" ht="45" customHeight="1">
      <c r="A8" s="195" t="s">
        <v>10</v>
      </c>
      <c r="B8" s="196"/>
      <c r="C8" s="197"/>
    </row>
    <row r="11" spans="1:3" ht="18.5">
      <c r="A11" s="87" t="s">
        <v>11</v>
      </c>
    </row>
    <row r="12" spans="1:3">
      <c r="A12" s="106" t="s">
        <v>12</v>
      </c>
      <c r="B12" s="107" t="s">
        <v>13</v>
      </c>
      <c r="C12" s="107" t="s">
        <v>14</v>
      </c>
    </row>
    <row r="13" spans="1:3" ht="43.5">
      <c r="A13" s="105" t="s">
        <v>15</v>
      </c>
      <c r="B13" s="102" t="s">
        <v>16</v>
      </c>
      <c r="C13" s="102" t="s">
        <v>17</v>
      </c>
    </row>
    <row r="14" spans="1:3">
      <c r="A14" s="105" t="s">
        <v>18</v>
      </c>
      <c r="B14" s="102" t="s">
        <v>19</v>
      </c>
      <c r="C14" s="102" t="s">
        <v>20</v>
      </c>
    </row>
    <row r="15" spans="1:3">
      <c r="A15" s="105" t="s">
        <v>21</v>
      </c>
      <c r="B15" s="102" t="s">
        <v>22</v>
      </c>
      <c r="C15" s="102" t="s">
        <v>23</v>
      </c>
    </row>
    <row r="16" spans="1:3">
      <c r="A16" s="105" t="s">
        <v>24</v>
      </c>
      <c r="B16" s="102" t="s">
        <v>25</v>
      </c>
      <c r="C16" s="102" t="s">
        <v>23</v>
      </c>
    </row>
    <row r="17" spans="1:3" ht="29">
      <c r="A17" s="105" t="s">
        <v>26</v>
      </c>
      <c r="B17" s="102" t="s">
        <v>27</v>
      </c>
      <c r="C17" s="102" t="s">
        <v>20</v>
      </c>
    </row>
    <row r="18" spans="1:3" ht="29">
      <c r="A18" s="105" t="s">
        <v>28</v>
      </c>
      <c r="B18" s="102" t="s">
        <v>29</v>
      </c>
      <c r="C18" s="102" t="s">
        <v>20</v>
      </c>
    </row>
    <row r="19" spans="1:3" ht="29">
      <c r="A19" s="105" t="s">
        <v>30</v>
      </c>
      <c r="B19" s="102" t="s">
        <v>31</v>
      </c>
      <c r="C19" s="102" t="s">
        <v>20</v>
      </c>
    </row>
    <row r="20" spans="1:3" ht="29">
      <c r="A20" s="105" t="s">
        <v>32</v>
      </c>
      <c r="B20" s="102" t="s">
        <v>33</v>
      </c>
      <c r="C20" s="102" t="s">
        <v>23</v>
      </c>
    </row>
    <row r="21" spans="1:3" ht="29">
      <c r="A21" s="105" t="s">
        <v>34</v>
      </c>
      <c r="B21" s="102" t="s">
        <v>35</v>
      </c>
      <c r="C21" s="102" t="s">
        <v>23</v>
      </c>
    </row>
    <row r="22" spans="1:3" ht="29">
      <c r="A22" s="105" t="s">
        <v>36</v>
      </c>
      <c r="B22" s="102" t="s">
        <v>37</v>
      </c>
      <c r="C22" s="105" t="s">
        <v>17</v>
      </c>
    </row>
  </sheetData>
  <mergeCells count="3">
    <mergeCell ref="A2:C2"/>
    <mergeCell ref="A3:C3"/>
    <mergeCell ref="A8:C8"/>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CC44A-90EF-47BE-B990-978B4C0F22BE}">
  <sheetPr codeName="Sheet10">
    <tabColor rgb="FFC00000"/>
  </sheetPr>
  <dimension ref="A1"/>
  <sheetViews>
    <sheetView workbookViewId="0"/>
  </sheetViews>
  <sheetFormatPr defaultColWidth="8.81640625" defaultRowHeight="14.5"/>
  <sheetData/>
  <sheetProtection algorithmName="SHA-512" hashValue="+AJ0owsWJ4WW/+nZB04ZvRu2LxrbC0b1XEOhhEOIhOW6icb43X5PzV5mkgFj7yLQDIf7f3pAoQFG91OyCVghvg==" saltValue="4g3CPMBoh0WJa3KHyOpaMA==" spinCount="100000" sheet="1" objects="1" scenarios="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2CDB7-C70C-47FF-8EAC-5846EC86656F}">
  <sheetPr codeName="Sheet11">
    <tabColor rgb="FFC00000"/>
  </sheetPr>
  <dimension ref="A1:AN38"/>
  <sheetViews>
    <sheetView workbookViewId="0"/>
  </sheetViews>
  <sheetFormatPr defaultColWidth="8.81640625" defaultRowHeight="14.5"/>
  <cols>
    <col min="1" max="1" width="101.7265625" bestFit="1" customWidth="1"/>
    <col min="3" max="3" width="14.81640625" customWidth="1"/>
  </cols>
  <sheetData>
    <row r="1" spans="1:3" ht="15" thickBot="1">
      <c r="A1" s="38" t="s">
        <v>923</v>
      </c>
      <c r="B1" s="39" t="s">
        <v>924</v>
      </c>
      <c r="C1" s="40" t="s">
        <v>925</v>
      </c>
    </row>
    <row r="2" spans="1:3">
      <c r="A2" s="41" t="s">
        <v>378</v>
      </c>
      <c r="B2" s="42">
        <f>'CS - Desired risk score'!F38</f>
        <v>0</v>
      </c>
      <c r="C2" s="43">
        <v>3</v>
      </c>
    </row>
    <row r="3" spans="1:3">
      <c r="A3" s="44" t="s">
        <v>388</v>
      </c>
      <c r="B3" s="11">
        <f>'CS - Desired risk score'!G38</f>
        <v>0</v>
      </c>
      <c r="C3" s="45">
        <v>3</v>
      </c>
    </row>
    <row r="4" spans="1:3">
      <c r="A4" s="44" t="s">
        <v>410</v>
      </c>
      <c r="B4" s="11">
        <f>'CS - Desired risk score'!H38</f>
        <v>0</v>
      </c>
      <c r="C4" s="45">
        <v>4</v>
      </c>
    </row>
    <row r="5" spans="1:3">
      <c r="A5" s="44" t="s">
        <v>420</v>
      </c>
      <c r="B5" s="11">
        <f>'CS - Desired risk score'!I38</f>
        <v>0</v>
      </c>
      <c r="C5" s="45">
        <v>4</v>
      </c>
    </row>
    <row r="6" spans="1:3">
      <c r="A6" s="44" t="s">
        <v>430</v>
      </c>
      <c r="B6" s="11">
        <f>'CS - Desired risk score'!J38</f>
        <v>0</v>
      </c>
      <c r="C6" s="45">
        <v>4</v>
      </c>
    </row>
    <row r="7" spans="1:3">
      <c r="A7" s="44" t="s">
        <v>444</v>
      </c>
      <c r="B7" s="11">
        <f>'CS - Desired risk score'!K38</f>
        <v>0</v>
      </c>
      <c r="C7" s="45">
        <v>5</v>
      </c>
    </row>
    <row r="8" spans="1:3">
      <c r="A8" s="44" t="s">
        <v>450</v>
      </c>
      <c r="B8" s="11">
        <f>'CS - Desired risk score'!L38</f>
        <v>0</v>
      </c>
      <c r="C8" s="45">
        <v>5</v>
      </c>
    </row>
    <row r="9" spans="1:3">
      <c r="A9" s="44" t="s">
        <v>468</v>
      </c>
      <c r="B9" s="11">
        <f>'CS - Desired risk score'!M38</f>
        <v>0</v>
      </c>
      <c r="C9" s="45">
        <v>3</v>
      </c>
    </row>
    <row r="10" spans="1:3">
      <c r="A10" s="44" t="s">
        <v>482</v>
      </c>
      <c r="B10" s="11">
        <f>'CS - Desired risk score'!N38</f>
        <v>0</v>
      </c>
      <c r="C10" s="45">
        <v>3</v>
      </c>
    </row>
    <row r="11" spans="1:3">
      <c r="A11" s="44" t="s">
        <v>496</v>
      </c>
      <c r="B11" s="11">
        <f>'CS - Desired risk score'!O38</f>
        <v>0</v>
      </c>
      <c r="C11" s="45">
        <v>3</v>
      </c>
    </row>
    <row r="12" spans="1:3">
      <c r="A12" s="44" t="s">
        <v>506</v>
      </c>
      <c r="B12" s="11">
        <f>'CS - Desired risk score'!P38</f>
        <v>0</v>
      </c>
      <c r="C12" s="45">
        <v>3</v>
      </c>
    </row>
    <row r="13" spans="1:3">
      <c r="A13" s="44" t="s">
        <v>532</v>
      </c>
      <c r="B13" s="11">
        <f>'CS - Desired risk score'!Q38</f>
        <v>0</v>
      </c>
      <c r="C13" s="45">
        <v>3</v>
      </c>
    </row>
    <row r="14" spans="1:3">
      <c r="A14" s="44" t="s">
        <v>538</v>
      </c>
      <c r="B14" s="11">
        <f>'CS - Desired risk score'!R38</f>
        <v>0</v>
      </c>
      <c r="C14" s="45">
        <v>4</v>
      </c>
    </row>
    <row r="15" spans="1:3">
      <c r="A15" s="44" t="s">
        <v>560</v>
      </c>
      <c r="B15" s="11">
        <f>'CS - Desired risk score'!S38</f>
        <v>0</v>
      </c>
      <c r="C15" s="45">
        <v>4</v>
      </c>
    </row>
    <row r="16" spans="1:3">
      <c r="A16" s="44" t="s">
        <v>570</v>
      </c>
      <c r="B16" s="11">
        <f>'CS - Desired risk score'!T38</f>
        <v>0</v>
      </c>
      <c r="C16" s="45">
        <v>4</v>
      </c>
    </row>
    <row r="17" spans="1:3">
      <c r="A17" s="44" t="s">
        <v>596</v>
      </c>
      <c r="B17" s="11">
        <f>'CS - Desired risk score'!U38</f>
        <v>0</v>
      </c>
      <c r="C17" s="45">
        <v>4</v>
      </c>
    </row>
    <row r="18" spans="1:3">
      <c r="A18" s="44" t="s">
        <v>634</v>
      </c>
      <c r="B18" s="11">
        <f>'CS - Desired risk score'!V38</f>
        <v>0</v>
      </c>
      <c r="C18" s="45">
        <v>5</v>
      </c>
    </row>
    <row r="19" spans="1:3">
      <c r="A19" s="44" t="s">
        <v>652</v>
      </c>
      <c r="B19" s="11">
        <f>'CS - Desired risk score'!W38</f>
        <v>0</v>
      </c>
      <c r="C19" s="45">
        <v>5</v>
      </c>
    </row>
    <row r="20" spans="1:3">
      <c r="A20" s="44" t="s">
        <v>658</v>
      </c>
      <c r="B20" s="11">
        <f>'CS - Desired risk score'!X38</f>
        <v>0</v>
      </c>
      <c r="C20" s="45">
        <v>5</v>
      </c>
    </row>
    <row r="21" spans="1:3">
      <c r="A21" s="44" t="s">
        <v>664</v>
      </c>
      <c r="B21" s="11">
        <f>'CS - Desired risk score'!Y38</f>
        <v>0</v>
      </c>
      <c r="C21" s="45">
        <v>5</v>
      </c>
    </row>
    <row r="22" spans="1:3">
      <c r="A22" s="44" t="s">
        <v>682</v>
      </c>
      <c r="B22" s="11">
        <f>'CS - Desired risk score'!Z38</f>
        <v>0</v>
      </c>
      <c r="C22" s="45">
        <v>5</v>
      </c>
    </row>
    <row r="23" spans="1:3">
      <c r="A23" s="44" t="s">
        <v>688</v>
      </c>
      <c r="B23" s="11">
        <f>'CS - Desired risk score'!AA38</f>
        <v>0</v>
      </c>
      <c r="C23" s="45">
        <v>5</v>
      </c>
    </row>
    <row r="24" spans="1:3">
      <c r="A24" s="44" t="s">
        <v>698</v>
      </c>
      <c r="B24" s="11">
        <f>'CS - Desired risk score'!AB38</f>
        <v>0</v>
      </c>
      <c r="C24" s="45">
        <v>5</v>
      </c>
    </row>
    <row r="25" spans="1:3">
      <c r="A25" s="44" t="s">
        <v>704</v>
      </c>
      <c r="B25" s="11">
        <f>'CS - Desired risk score'!AC38</f>
        <v>0</v>
      </c>
      <c r="C25" s="45">
        <v>4</v>
      </c>
    </row>
    <row r="26" spans="1:3">
      <c r="A26" s="44" t="s">
        <v>718</v>
      </c>
      <c r="B26" s="11">
        <f>'CS - Desired risk score'!AD38</f>
        <v>0</v>
      </c>
      <c r="C26" s="45">
        <v>4</v>
      </c>
    </row>
    <row r="27" spans="1:3">
      <c r="A27" s="44" t="s">
        <v>735</v>
      </c>
      <c r="B27" s="11">
        <f>'CS - Desired risk score'!AE38</f>
        <v>0</v>
      </c>
      <c r="C27" s="45">
        <v>4</v>
      </c>
    </row>
    <row r="28" spans="1:3">
      <c r="A28" s="44" t="s">
        <v>922</v>
      </c>
      <c r="B28" s="11">
        <f>'CS - Desired risk score'!AF38</f>
        <v>0</v>
      </c>
      <c r="C28" s="45">
        <v>4</v>
      </c>
    </row>
    <row r="29" spans="1:3">
      <c r="A29" s="44" t="s">
        <v>787</v>
      </c>
      <c r="B29" s="11">
        <f>'CS - Desired risk score'!AG38</f>
        <v>0</v>
      </c>
      <c r="C29" s="45">
        <v>4</v>
      </c>
    </row>
    <row r="30" spans="1:3">
      <c r="A30" s="44" t="s">
        <v>793</v>
      </c>
      <c r="B30" s="11">
        <f>'CS - Desired risk score'!AH38</f>
        <v>0</v>
      </c>
      <c r="C30" s="45">
        <v>4</v>
      </c>
    </row>
    <row r="31" spans="1:3">
      <c r="A31" s="44" t="s">
        <v>807</v>
      </c>
      <c r="B31" s="11">
        <f>'CS - Desired risk score'!AI38</f>
        <v>0</v>
      </c>
      <c r="C31" s="45">
        <v>4</v>
      </c>
    </row>
    <row r="32" spans="1:3">
      <c r="A32" s="44" t="s">
        <v>817</v>
      </c>
      <c r="B32" s="11">
        <f>'CS - Desired risk score'!AJ38</f>
        <v>0</v>
      </c>
      <c r="C32" s="45">
        <v>4</v>
      </c>
    </row>
    <row r="33" spans="1:40">
      <c r="A33" s="44" t="s">
        <v>847</v>
      </c>
      <c r="B33" s="11">
        <f>'CS - Desired risk score'!AK38</f>
        <v>0</v>
      </c>
      <c r="C33" s="45">
        <v>4</v>
      </c>
    </row>
    <row r="34" spans="1:40">
      <c r="A34" s="44" t="s">
        <v>861</v>
      </c>
      <c r="B34" s="11">
        <f>'CS - Desired risk score'!AL38</f>
        <v>0</v>
      </c>
      <c r="C34" s="45">
        <v>3</v>
      </c>
    </row>
    <row r="35" spans="1:40">
      <c r="A35" s="44" t="s">
        <v>867</v>
      </c>
      <c r="B35" s="11">
        <f>'Cyber Security Reporting'!BAI8</f>
        <v>0</v>
      </c>
      <c r="C35" s="45">
        <v>3</v>
      </c>
    </row>
    <row r="36" spans="1:40" ht="15" thickBot="1">
      <c r="A36" s="46" t="s">
        <v>889</v>
      </c>
      <c r="B36" s="47">
        <f>'CS - Desired risk score'!AN38</f>
        <v>0</v>
      </c>
      <c r="C36" s="48">
        <v>3</v>
      </c>
    </row>
    <row r="38" spans="1:40">
      <c r="E38" t="s">
        <v>926</v>
      </c>
      <c r="F38">
        <f>('Cyber Security Reporting'!B3*2)+('Cyber Security Reporting'!B4*3)</f>
        <v>0</v>
      </c>
      <c r="G38">
        <f>('Cyber Security Reporting'!C3*2)+('Cyber Security Reporting'!C4*3)</f>
        <v>0</v>
      </c>
      <c r="H38">
        <f>('Cyber Security Reporting'!D3*2)+('Cyber Security Reporting'!D4*3)</f>
        <v>0</v>
      </c>
      <c r="I38">
        <f>('Cyber Security Reporting'!E3*2)+('Cyber Security Reporting'!E4*3)</f>
        <v>0</v>
      </c>
      <c r="J38">
        <f>('Cyber Security Reporting'!F3*2)+('Cyber Security Reporting'!F4*3)</f>
        <v>0</v>
      </c>
      <c r="K38">
        <f>('Cyber Security Reporting'!G3*2)+('Cyber Security Reporting'!G4*3)</f>
        <v>0</v>
      </c>
      <c r="L38">
        <f>('Cyber Security Reporting'!H3*2)+('Cyber Security Reporting'!H4*3)</f>
        <v>0</v>
      </c>
      <c r="M38">
        <f>('Cyber Security Reporting'!I3*2)+('Cyber Security Reporting'!I4*3)</f>
        <v>0</v>
      </c>
      <c r="N38">
        <f>('Cyber Security Reporting'!J3*2)+('Cyber Security Reporting'!J4*3)</f>
        <v>0</v>
      </c>
      <c r="O38">
        <f>('Cyber Security Reporting'!K3*2)+('Cyber Security Reporting'!K4*3)</f>
        <v>0</v>
      </c>
      <c r="P38">
        <f>('Cyber Security Reporting'!L3*2)+('Cyber Security Reporting'!L4*3)</f>
        <v>0</v>
      </c>
      <c r="Q38">
        <f>('Cyber Security Reporting'!M3*2)+('Cyber Security Reporting'!M4*3)</f>
        <v>0</v>
      </c>
      <c r="R38">
        <f>('Cyber Security Reporting'!N3*2)+('Cyber Security Reporting'!N4*3)</f>
        <v>0</v>
      </c>
      <c r="S38">
        <f>('Cyber Security Reporting'!O3*2)+('Cyber Security Reporting'!O4*3)</f>
        <v>0</v>
      </c>
      <c r="T38">
        <f>('Cyber Security Reporting'!P3*2)+('Cyber Security Reporting'!P4*3)</f>
        <v>0</v>
      </c>
      <c r="U38">
        <f>('Cyber Security Reporting'!Q3*2)+('Cyber Security Reporting'!Q4*3)</f>
        <v>0</v>
      </c>
      <c r="V38">
        <f>('Cyber Security Reporting'!R3*2)+('Cyber Security Reporting'!R4*3)</f>
        <v>0</v>
      </c>
      <c r="W38">
        <f>('Cyber Security Reporting'!S3*2)+('Cyber Security Reporting'!S4*3)</f>
        <v>0</v>
      </c>
      <c r="X38">
        <f>('Cyber Security Reporting'!T3*2)+('Cyber Security Reporting'!T4*3)</f>
        <v>0</v>
      </c>
      <c r="Y38">
        <f>('Cyber Security Reporting'!U3*2)+('Cyber Security Reporting'!U4*3)</f>
        <v>0</v>
      </c>
      <c r="Z38">
        <f>('Cyber Security Reporting'!V3*2)+('Cyber Security Reporting'!V4*3)</f>
        <v>0</v>
      </c>
      <c r="AA38">
        <f>('Cyber Security Reporting'!W3*2)+('Cyber Security Reporting'!W4*3)</f>
        <v>0</v>
      </c>
      <c r="AB38">
        <f>('Cyber Security Reporting'!X3*2)+('Cyber Security Reporting'!X4*3)</f>
        <v>0</v>
      </c>
      <c r="AC38">
        <f>('Cyber Security Reporting'!Y3*2)+('Cyber Security Reporting'!Y4*3)</f>
        <v>0</v>
      </c>
      <c r="AD38">
        <f>('Cyber Security Reporting'!Z3*2)+('Cyber Security Reporting'!Z4*3)</f>
        <v>0</v>
      </c>
      <c r="AE38">
        <f>('Cyber Security Reporting'!AA3*2)+('Cyber Security Reporting'!AA4*3)</f>
        <v>0</v>
      </c>
      <c r="AF38">
        <f>('Cyber Security Reporting'!AB3*2)+('Cyber Security Reporting'!AB4*3)</f>
        <v>0</v>
      </c>
      <c r="AG38">
        <f>('Cyber Security Reporting'!AC3*2)+('Cyber Security Reporting'!AC4*3)</f>
        <v>0</v>
      </c>
      <c r="AH38">
        <f>('Cyber Security Reporting'!AD3*2)+('Cyber Security Reporting'!AD4*3)</f>
        <v>0</v>
      </c>
      <c r="AI38">
        <f>('Cyber Security Reporting'!AE3*2)+('Cyber Security Reporting'!AE4*3)</f>
        <v>0</v>
      </c>
      <c r="AJ38">
        <f>('Cyber Security Reporting'!AF3*2)+('Cyber Security Reporting'!AF4*3)</f>
        <v>0</v>
      </c>
      <c r="AK38">
        <f>('Cyber Security Reporting'!AG3*2)+('Cyber Security Reporting'!AG4*3)</f>
        <v>0</v>
      </c>
      <c r="AL38">
        <f>('Cyber Security Reporting'!AH3*2)+('Cyber Security Reporting'!AH4*3)</f>
        <v>0</v>
      </c>
      <c r="AM38">
        <f>('Cyber Security Reporting'!AI3*2)+('Cyber Security Reporting'!AI4*3)</f>
        <v>0</v>
      </c>
      <c r="AN38">
        <f>('Cyber Security Reporting'!AJ3*2)+('Cyber Security Reporting'!AJ4*3)</f>
        <v>0</v>
      </c>
    </row>
  </sheetData>
  <pageMargins left="0.7" right="0.7" top="0.75" bottom="0.75" header="0.3" footer="0.3"/>
  <pageSetup paperSize="9"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06BCD-5CC5-4133-B85A-423D85F7D2FD}">
  <sheetPr codeName="Sheet12">
    <tabColor rgb="FF00B0F0"/>
  </sheetPr>
  <dimension ref="A1"/>
  <sheetViews>
    <sheetView workbookViewId="0"/>
  </sheetViews>
  <sheetFormatPr defaultColWidth="8.81640625" defaultRowHeight="14.5"/>
  <sheetData/>
  <sheetProtection algorithmName="SHA-512" hashValue="+AJ0owsWJ4WW/+nZB04ZvRu2LxrbC0b1XEOhhEOIhOW6icb43X5PzV5mkgFj7yLQDIf7f3pAoQFG91OyCVghvg==" saltValue="4g3CPMBoh0WJa3KHyOpaMA==" spinCount="100000" sheet="1" objects="1" scenarios="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18468-6C1C-456F-8C84-058984BCDFFC}">
  <sheetPr codeName="Sheet13">
    <tabColor rgb="FF00B0F0"/>
  </sheetPr>
  <dimension ref="A1:K9"/>
  <sheetViews>
    <sheetView workbookViewId="0"/>
  </sheetViews>
  <sheetFormatPr defaultColWidth="8.81640625" defaultRowHeight="14.5"/>
  <cols>
    <col min="1" max="1" width="58.26953125" bestFit="1" customWidth="1"/>
    <col min="3" max="3" width="12.81640625" bestFit="1" customWidth="1"/>
    <col min="6" max="11" width="2" bestFit="1" customWidth="1"/>
  </cols>
  <sheetData>
    <row r="1" spans="1:11" ht="15" thickBot="1">
      <c r="A1" s="38" t="s">
        <v>923</v>
      </c>
      <c r="B1" s="39" t="s">
        <v>924</v>
      </c>
      <c r="C1" s="40" t="s">
        <v>925</v>
      </c>
    </row>
    <row r="2" spans="1:11">
      <c r="A2" s="6" t="s">
        <v>927</v>
      </c>
      <c r="B2" s="42" t="e">
        <f>'DP - Desired risk score'!F9</f>
        <v>#REF!</v>
      </c>
      <c r="C2" s="43">
        <v>3</v>
      </c>
    </row>
    <row r="3" spans="1:11">
      <c r="A3" s="6" t="s">
        <v>928</v>
      </c>
      <c r="B3" s="11" t="e">
        <f>'DP - Desired risk score'!G9</f>
        <v>#REF!</v>
      </c>
      <c r="C3" s="45">
        <v>3</v>
      </c>
    </row>
    <row r="4" spans="1:11">
      <c r="A4" s="6" t="s">
        <v>929</v>
      </c>
      <c r="B4" s="11" t="e">
        <f>'DP - Desired risk score'!H9</f>
        <v>#REF!</v>
      </c>
      <c r="C4" s="45">
        <v>4</v>
      </c>
    </row>
    <row r="5" spans="1:11">
      <c r="A5" s="6" t="s">
        <v>930</v>
      </c>
      <c r="B5" s="11" t="e">
        <f>'DP - Desired risk score'!I9</f>
        <v>#REF!</v>
      </c>
      <c r="C5" s="45">
        <v>4</v>
      </c>
    </row>
    <row r="6" spans="1:11">
      <c r="A6" s="6" t="s">
        <v>931</v>
      </c>
      <c r="B6" s="11" t="e">
        <f>'DP - Desired risk score'!J9</f>
        <v>#REF!</v>
      </c>
      <c r="C6" s="45">
        <v>4</v>
      </c>
    </row>
    <row r="7" spans="1:11">
      <c r="A7" s="6" t="s">
        <v>932</v>
      </c>
      <c r="B7" s="11" t="e">
        <f>'DP - Desired risk score'!K9</f>
        <v>#REF!</v>
      </c>
      <c r="C7" s="45">
        <v>5</v>
      </c>
    </row>
    <row r="9" spans="1:11">
      <c r="E9" t="s">
        <v>926</v>
      </c>
      <c r="F9" t="e">
        <f>(#REF!*2)+(#REF!*3)</f>
        <v>#REF!</v>
      </c>
      <c r="G9" t="e">
        <f>(#REF!*2)+(#REF!*3)</f>
        <v>#REF!</v>
      </c>
      <c r="H9" t="e">
        <f>(#REF!*2)+(#REF!*3)</f>
        <v>#REF!</v>
      </c>
      <c r="I9" t="e">
        <f>(#REF!*2)+(#REF!*3)</f>
        <v>#REF!</v>
      </c>
      <c r="J9" t="e">
        <f>(#REF!*2)+(#REF!*3)</f>
        <v>#REF!</v>
      </c>
      <c r="K9" t="e">
        <f>(#REF!*2)+(#REF!*3)</f>
        <v>#REF!</v>
      </c>
    </row>
  </sheetData>
  <pageMargins left="0.7" right="0.7" top="0.75" bottom="0.75" header="0.3" footer="0.3"/>
  <pageSetup paperSize="9"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F5C3-146B-45C0-86A3-64EE482F52B2}">
  <sheetPr codeName="Sheet14"/>
  <dimension ref="A1:C4"/>
  <sheetViews>
    <sheetView workbookViewId="0"/>
  </sheetViews>
  <sheetFormatPr defaultColWidth="8.81640625" defaultRowHeight="14.5"/>
  <sheetData>
    <row r="1" spans="1:3">
      <c r="A1" t="s">
        <v>933</v>
      </c>
    </row>
    <row r="2" spans="1:3">
      <c r="A2" t="s">
        <v>919</v>
      </c>
      <c r="C2" t="s">
        <v>934</v>
      </c>
    </row>
    <row r="3" spans="1:3">
      <c r="A3" t="s">
        <v>935</v>
      </c>
      <c r="C3" t="s">
        <v>936</v>
      </c>
    </row>
    <row r="4" spans="1:3">
      <c r="A4" t="s">
        <v>921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D47E8-FAF9-4BB4-96A2-C975A1240916}">
  <sheetPr codeName="Sheet15"/>
  <dimension ref="A1:B17"/>
  <sheetViews>
    <sheetView workbookViewId="0">
      <selection activeCell="H8" sqref="H8"/>
    </sheetView>
  </sheetViews>
  <sheetFormatPr defaultColWidth="9.1796875" defaultRowHeight="14.5"/>
  <cols>
    <col min="1" max="1" width="44" style="54" customWidth="1"/>
    <col min="2" max="2" width="114.26953125" style="54" customWidth="1"/>
    <col min="3" max="16384" width="9.1796875" style="54"/>
  </cols>
  <sheetData>
    <row r="1" spans="1:2" s="179" customFormat="1" ht="15.5">
      <c r="A1" s="180" t="s">
        <v>937</v>
      </c>
      <c r="B1" s="180" t="s">
        <v>938</v>
      </c>
    </row>
    <row r="2" spans="1:2" ht="28">
      <c r="A2" s="181" t="s">
        <v>939</v>
      </c>
      <c r="B2" s="182" t="s">
        <v>940</v>
      </c>
    </row>
    <row r="3" spans="1:2" ht="29">
      <c r="A3" s="181" t="s">
        <v>941</v>
      </c>
      <c r="B3" s="183" t="s">
        <v>942</v>
      </c>
    </row>
    <row r="4" spans="1:2" ht="43.5">
      <c r="A4" s="181" t="s">
        <v>943</v>
      </c>
      <c r="B4" s="183" t="s">
        <v>944</v>
      </c>
    </row>
    <row r="5" spans="1:2">
      <c r="A5" s="181" t="s">
        <v>945</v>
      </c>
      <c r="B5" s="183" t="s">
        <v>946</v>
      </c>
    </row>
    <row r="6" spans="1:2">
      <c r="A6" s="181" t="s">
        <v>947</v>
      </c>
      <c r="B6" s="183" t="s">
        <v>948</v>
      </c>
    </row>
    <row r="7" spans="1:2" ht="29">
      <c r="A7" s="181" t="s">
        <v>949</v>
      </c>
      <c r="B7" s="183" t="s">
        <v>950</v>
      </c>
    </row>
    <row r="8" spans="1:2">
      <c r="A8" s="181" t="s">
        <v>951</v>
      </c>
      <c r="B8" s="183" t="s">
        <v>952</v>
      </c>
    </row>
    <row r="9" spans="1:2" ht="42">
      <c r="A9" s="181" t="s">
        <v>953</v>
      </c>
      <c r="B9" s="182" t="s">
        <v>954</v>
      </c>
    </row>
    <row r="10" spans="1:2">
      <c r="A10" s="181" t="s">
        <v>955</v>
      </c>
      <c r="B10" s="183" t="s">
        <v>956</v>
      </c>
    </row>
    <row r="11" spans="1:2" ht="29">
      <c r="A11" s="181" t="s">
        <v>957</v>
      </c>
      <c r="B11" s="183" t="s">
        <v>958</v>
      </c>
    </row>
    <row r="12" spans="1:2" ht="29">
      <c r="A12" s="181" t="s">
        <v>959</v>
      </c>
      <c r="B12" s="183" t="s">
        <v>960</v>
      </c>
    </row>
    <row r="13" spans="1:2" ht="29">
      <c r="A13" s="184" t="s">
        <v>961</v>
      </c>
      <c r="B13" s="183" t="s">
        <v>962</v>
      </c>
    </row>
    <row r="14" spans="1:2" ht="29">
      <c r="A14" s="181" t="s">
        <v>963</v>
      </c>
      <c r="B14" s="183" t="s">
        <v>964</v>
      </c>
    </row>
    <row r="15" spans="1:2" ht="29">
      <c r="A15" s="181" t="s">
        <v>965</v>
      </c>
      <c r="B15" s="183" t="s">
        <v>966</v>
      </c>
    </row>
    <row r="16" spans="1:2" ht="29">
      <c r="A16" s="181" t="s">
        <v>967</v>
      </c>
      <c r="B16" s="183" t="s">
        <v>968</v>
      </c>
    </row>
    <row r="17" spans="1:2" ht="29">
      <c r="A17" s="181" t="s">
        <v>969</v>
      </c>
      <c r="B17" s="183" t="s">
        <v>970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72A74-8F61-4502-A8E5-98A5E27D0A9A}">
  <sheetPr codeName="Sheet2"/>
  <dimension ref="A1:C33"/>
  <sheetViews>
    <sheetView workbookViewId="0">
      <selection activeCell="C3" sqref="C3"/>
    </sheetView>
  </sheetViews>
  <sheetFormatPr defaultColWidth="8.81640625" defaultRowHeight="14.5"/>
  <cols>
    <col min="1" max="1" width="63" customWidth="1"/>
    <col min="2" max="2" width="78.81640625" customWidth="1"/>
    <col min="3" max="3" width="74" customWidth="1"/>
  </cols>
  <sheetData>
    <row r="1" spans="1:3" ht="18.5">
      <c r="A1" s="87" t="s">
        <v>38</v>
      </c>
      <c r="C1" s="185"/>
    </row>
    <row r="2" spans="1:3">
      <c r="A2" s="88" t="s">
        <v>39</v>
      </c>
      <c r="B2" s="89"/>
      <c r="C2" s="185"/>
    </row>
    <row r="3" spans="1:3">
      <c r="A3" s="90" t="s">
        <v>40</v>
      </c>
      <c r="B3" s="89"/>
      <c r="C3" s="185"/>
    </row>
    <row r="4" spans="1:3">
      <c r="A4" s="90" t="s">
        <v>41</v>
      </c>
      <c r="B4" s="100"/>
      <c r="C4" s="185" t="s">
        <v>42</v>
      </c>
    </row>
    <row r="5" spans="1:3">
      <c r="A5" s="91"/>
      <c r="B5" s="92"/>
      <c r="C5" s="185"/>
    </row>
    <row r="6" spans="1:3">
      <c r="A6" s="93" t="s">
        <v>43</v>
      </c>
      <c r="B6" s="94"/>
      <c r="C6" s="185"/>
    </row>
    <row r="7" spans="1:3">
      <c r="A7" s="93" t="s">
        <v>44</v>
      </c>
      <c r="B7" s="94"/>
      <c r="C7" s="185"/>
    </row>
    <row r="8" spans="1:3">
      <c r="A8" s="95" t="s">
        <v>45</v>
      </c>
      <c r="B8" s="96"/>
      <c r="C8" s="185"/>
    </row>
    <row r="9" spans="1:3">
      <c r="A9" s="97"/>
      <c r="B9" s="98"/>
      <c r="C9" s="185"/>
    </row>
    <row r="10" spans="1:3">
      <c r="A10" s="93" t="s">
        <v>46</v>
      </c>
      <c r="B10" s="94"/>
      <c r="C10" s="185"/>
    </row>
    <row r="11" spans="1:3">
      <c r="A11" s="93" t="s">
        <v>44</v>
      </c>
      <c r="B11" s="94"/>
      <c r="C11" s="185"/>
    </row>
    <row r="12" spans="1:3">
      <c r="A12" s="95" t="s">
        <v>45</v>
      </c>
      <c r="B12" s="96"/>
      <c r="C12" s="185"/>
    </row>
    <row r="13" spans="1:3">
      <c r="A13" s="97"/>
      <c r="B13" s="98"/>
      <c r="C13" s="185"/>
    </row>
    <row r="14" spans="1:3" ht="18.5">
      <c r="A14" s="87" t="s">
        <v>47</v>
      </c>
      <c r="C14" s="185"/>
    </row>
    <row r="15" spans="1:3" ht="18.75" customHeight="1">
      <c r="A15" s="198" t="s">
        <v>48</v>
      </c>
      <c r="B15" s="199"/>
      <c r="C15" s="185"/>
    </row>
    <row r="16" spans="1:3">
      <c r="C16" s="185"/>
    </row>
    <row r="17" spans="1:3" ht="18.5">
      <c r="A17" s="87" t="s">
        <v>49</v>
      </c>
      <c r="C17" s="185"/>
    </row>
    <row r="18" spans="1:3">
      <c r="A18" s="86" t="s">
        <v>50</v>
      </c>
      <c r="B18" s="86"/>
      <c r="C18" s="185"/>
    </row>
    <row r="19" spans="1:3">
      <c r="C19" s="185"/>
    </row>
    <row r="20" spans="1:3" ht="18.5">
      <c r="A20" s="87" t="s">
        <v>51</v>
      </c>
      <c r="C20" s="185"/>
    </row>
    <row r="21" spans="1:3" ht="18.5">
      <c r="A21" s="198" t="s">
        <v>52</v>
      </c>
      <c r="B21" s="200"/>
      <c r="C21" s="185"/>
    </row>
    <row r="22" spans="1:3">
      <c r="C22" s="185"/>
    </row>
    <row r="23" spans="1:3" ht="18.5">
      <c r="A23" s="87" t="s">
        <v>53</v>
      </c>
      <c r="C23" s="185"/>
    </row>
    <row r="24" spans="1:3" ht="29">
      <c r="A24" s="84" t="s">
        <v>54</v>
      </c>
      <c r="B24" s="99" t="s">
        <v>55</v>
      </c>
      <c r="C24" s="185" t="s">
        <v>56</v>
      </c>
    </row>
    <row r="25" spans="1:3">
      <c r="A25" s="86" t="s">
        <v>57</v>
      </c>
      <c r="B25" s="99"/>
      <c r="C25" s="185"/>
    </row>
    <row r="26" spans="1:3">
      <c r="A26" s="84" t="s">
        <v>58</v>
      </c>
      <c r="B26" s="99"/>
      <c r="C26" s="185"/>
    </row>
    <row r="27" spans="1:3">
      <c r="A27" s="84" t="s">
        <v>59</v>
      </c>
      <c r="B27" s="99"/>
      <c r="C27" s="185"/>
    </row>
    <row r="28" spans="1:3">
      <c r="A28" s="84" t="s">
        <v>60</v>
      </c>
      <c r="B28" s="99"/>
      <c r="C28" s="185"/>
    </row>
    <row r="29" spans="1:3">
      <c r="A29" s="84"/>
      <c r="B29" s="99"/>
      <c r="C29" s="185"/>
    </row>
    <row r="30" spans="1:3" ht="34.5" customHeight="1">
      <c r="A30" s="102" t="s">
        <v>61</v>
      </c>
      <c r="B30" s="99" t="s">
        <v>55</v>
      </c>
      <c r="C30" s="185" t="s">
        <v>62</v>
      </c>
    </row>
    <row r="31" spans="1:3">
      <c r="C31" s="185"/>
    </row>
    <row r="33" spans="1:1">
      <c r="A33" s="101"/>
    </row>
  </sheetData>
  <mergeCells count="2">
    <mergeCell ref="A15:B15"/>
    <mergeCell ref="A21:B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1CEC3-0639-40F5-B51C-16B8991BFF26}">
  <sheetPr codeName="Sheet3">
    <tabColor rgb="FF7030A0"/>
  </sheetPr>
  <dimension ref="D23:F26"/>
  <sheetViews>
    <sheetView workbookViewId="0">
      <selection activeCell="E24" sqref="E24"/>
    </sheetView>
  </sheetViews>
  <sheetFormatPr defaultColWidth="8.81640625" defaultRowHeight="14.5"/>
  <cols>
    <col min="4" max="4" width="19" customWidth="1"/>
    <col min="5" max="5" width="18.7265625" bestFit="1" customWidth="1"/>
    <col min="6" max="6" width="12.81640625" bestFit="1" customWidth="1"/>
  </cols>
  <sheetData>
    <row r="23" spans="4:6">
      <c r="E23" t="s">
        <v>63</v>
      </c>
      <c r="F23" t="s">
        <v>64</v>
      </c>
    </row>
    <row r="24" spans="4:6">
      <c r="D24" s="6" t="s">
        <v>26</v>
      </c>
      <c r="E24" s="12">
        <v>47</v>
      </c>
      <c r="F24" s="176">
        <f>ROUND((100/E24)*(SUM('Operations &amp; UK GDPR Reporting'!B8:B11)),1)</f>
        <v>0</v>
      </c>
    </row>
    <row r="25" spans="4:6">
      <c r="D25" s="6" t="s">
        <v>65</v>
      </c>
      <c r="E25" s="12">
        <v>13</v>
      </c>
      <c r="F25" s="176">
        <f>ROUND((100/E25)*(SUM('Operations &amp; UK GDPR Reporting'!S8:S11)),1)</f>
        <v>0</v>
      </c>
    </row>
    <row r="26" spans="4:6">
      <c r="D26" s="6" t="s">
        <v>66</v>
      </c>
      <c r="E26" s="12">
        <v>114</v>
      </c>
      <c r="F26" s="176">
        <f>ROUND((100/E26)*(SUM('Cyber Security Reporting'!B12:B15)),1)</f>
        <v>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CD114-BC78-40B3-B5E8-A26FCF6BA926}">
  <sheetPr codeName="Sheet4">
    <tabColor theme="5"/>
  </sheetPr>
  <dimension ref="A1:G20"/>
  <sheetViews>
    <sheetView workbookViewId="0">
      <selection activeCell="B18" sqref="B18"/>
    </sheetView>
  </sheetViews>
  <sheetFormatPr defaultColWidth="8.81640625" defaultRowHeight="14.5"/>
  <cols>
    <col min="1" max="1" width="9.1796875" style="12"/>
    <col min="2" max="2" width="78" style="54" customWidth="1"/>
    <col min="3" max="3" width="32" style="12" customWidth="1"/>
    <col min="6" max="6" width="33.81640625" customWidth="1"/>
    <col min="7" max="7" width="31.7265625" customWidth="1"/>
  </cols>
  <sheetData>
    <row r="1" spans="1:7" ht="27.75" customHeight="1">
      <c r="A1" s="55" t="s">
        <v>67</v>
      </c>
      <c r="B1" s="55" t="s">
        <v>68</v>
      </c>
      <c r="C1" s="55" t="s">
        <v>69</v>
      </c>
      <c r="F1" s="55" t="s">
        <v>70</v>
      </c>
      <c r="G1" s="55" t="s">
        <v>71</v>
      </c>
    </row>
    <row r="2" spans="1:7">
      <c r="A2" s="57">
        <v>1</v>
      </c>
      <c r="B2" s="56" t="s">
        <v>72</v>
      </c>
      <c r="C2" s="59" t="s">
        <v>26</v>
      </c>
      <c r="F2" s="68" t="s">
        <v>73</v>
      </c>
      <c r="G2" s="68" t="s">
        <v>74</v>
      </c>
    </row>
    <row r="3" spans="1:7">
      <c r="A3" s="57">
        <v>2</v>
      </c>
      <c r="B3" s="56" t="s">
        <v>75</v>
      </c>
      <c r="C3" s="59" t="s">
        <v>26</v>
      </c>
      <c r="F3" s="68" t="s">
        <v>76</v>
      </c>
      <c r="G3" s="68" t="s">
        <v>77</v>
      </c>
    </row>
    <row r="4" spans="1:7">
      <c r="A4" s="201" t="s">
        <v>78</v>
      </c>
      <c r="B4" s="201"/>
      <c r="C4" s="201"/>
      <c r="F4" s="68" t="s">
        <v>79</v>
      </c>
      <c r="G4" s="202" t="s">
        <v>80</v>
      </c>
    </row>
    <row r="5" spans="1:7" ht="63" customHeight="1">
      <c r="A5" s="57">
        <v>3</v>
      </c>
      <c r="B5" s="56" t="s">
        <v>81</v>
      </c>
      <c r="C5" s="59" t="s">
        <v>26</v>
      </c>
      <c r="F5" s="68" t="s">
        <v>82</v>
      </c>
      <c r="G5" s="202"/>
    </row>
    <row r="6" spans="1:7">
      <c r="A6" s="57">
        <v>4</v>
      </c>
      <c r="B6" s="56" t="s">
        <v>83</v>
      </c>
      <c r="C6" s="60" t="s">
        <v>84</v>
      </c>
      <c r="F6" s="68" t="s">
        <v>85</v>
      </c>
      <c r="G6" s="202"/>
    </row>
    <row r="7" spans="1:7">
      <c r="A7" s="57">
        <v>5</v>
      </c>
      <c r="B7" s="56" t="s">
        <v>86</v>
      </c>
      <c r="C7" s="59" t="s">
        <v>26</v>
      </c>
    </row>
    <row r="8" spans="1:7" ht="29">
      <c r="A8" s="57">
        <v>6</v>
      </c>
      <c r="B8" s="56" t="s">
        <v>87</v>
      </c>
      <c r="C8" s="59" t="s">
        <v>26</v>
      </c>
    </row>
    <row r="9" spans="1:7" ht="29">
      <c r="A9" s="57">
        <v>7</v>
      </c>
      <c r="B9" s="56" t="s">
        <v>88</v>
      </c>
      <c r="C9" s="59" t="s">
        <v>26</v>
      </c>
    </row>
    <row r="10" spans="1:7" ht="29">
      <c r="A10" s="57">
        <v>8</v>
      </c>
      <c r="B10" s="56" t="s">
        <v>89</v>
      </c>
      <c r="C10" s="59" t="s">
        <v>26</v>
      </c>
    </row>
    <row r="11" spans="1:7" ht="29">
      <c r="A11" s="57">
        <v>9</v>
      </c>
      <c r="B11" s="56" t="s">
        <v>90</v>
      </c>
      <c r="C11" s="60" t="s">
        <v>91</v>
      </c>
    </row>
    <row r="12" spans="1:7" ht="29">
      <c r="A12" s="57">
        <v>10</v>
      </c>
      <c r="B12" s="58" t="s">
        <v>92</v>
      </c>
      <c r="C12" s="60" t="s">
        <v>84</v>
      </c>
    </row>
    <row r="13" spans="1:7" ht="63.75" customHeight="1">
      <c r="A13" s="57">
        <v>11</v>
      </c>
      <c r="B13" s="56" t="s">
        <v>93</v>
      </c>
      <c r="C13" s="60" t="s">
        <v>91</v>
      </c>
    </row>
    <row r="14" spans="1:7">
      <c r="A14" s="201" t="s">
        <v>94</v>
      </c>
      <c r="B14" s="201"/>
      <c r="C14" s="201"/>
    </row>
    <row r="15" spans="1:7" ht="29">
      <c r="A15" s="57">
        <v>12</v>
      </c>
      <c r="B15" s="186" t="s">
        <v>95</v>
      </c>
      <c r="C15" s="60" t="s">
        <v>96</v>
      </c>
    </row>
    <row r="16" spans="1:7" ht="31.5" customHeight="1">
      <c r="A16" s="57">
        <v>13</v>
      </c>
      <c r="B16" s="186" t="s">
        <v>97</v>
      </c>
      <c r="C16" s="59" t="s">
        <v>98</v>
      </c>
    </row>
    <row r="17" spans="1:3" ht="29">
      <c r="A17" s="57">
        <v>14</v>
      </c>
      <c r="B17" s="186" t="s">
        <v>99</v>
      </c>
      <c r="C17" s="59" t="s">
        <v>26</v>
      </c>
    </row>
    <row r="18" spans="1:3" ht="43.5">
      <c r="A18" s="57">
        <v>15</v>
      </c>
      <c r="B18" s="186" t="s">
        <v>100</v>
      </c>
      <c r="C18" s="59" t="s">
        <v>26</v>
      </c>
    </row>
    <row r="19" spans="1:3">
      <c r="A19" s="201" t="s">
        <v>101</v>
      </c>
      <c r="B19" s="201"/>
      <c r="C19" s="201"/>
    </row>
    <row r="20" spans="1:3" ht="57" customHeight="1">
      <c r="A20" s="57">
        <v>16</v>
      </c>
      <c r="B20" s="56" t="s">
        <v>102</v>
      </c>
      <c r="C20" s="59" t="s">
        <v>26</v>
      </c>
    </row>
  </sheetData>
  <mergeCells count="4">
    <mergeCell ref="A4:C4"/>
    <mergeCell ref="A14:C14"/>
    <mergeCell ref="A19:C19"/>
    <mergeCell ref="G4:G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DCBC3-4756-4F6D-B8A3-C1FBA2250DB4}">
  <sheetPr codeName="Sheet5">
    <tabColor rgb="FF00B050"/>
  </sheetPr>
  <dimension ref="A1:DM1189"/>
  <sheetViews>
    <sheetView zoomScale="40" zoomScaleNormal="40" workbookViewId="0">
      <pane ySplit="1" topLeftCell="A2" activePane="bottomLeft" state="frozen"/>
      <selection pane="bottomLeft" sqref="A1:J1"/>
    </sheetView>
  </sheetViews>
  <sheetFormatPr defaultColWidth="9.1796875" defaultRowHeight="14.5"/>
  <cols>
    <col min="1" max="1" width="18.1796875" style="62" bestFit="1" customWidth="1"/>
    <col min="2" max="2" width="23.81640625" style="86" bestFit="1" customWidth="1"/>
    <col min="3" max="3" width="76.81640625" style="169" bestFit="1" customWidth="1"/>
    <col min="4" max="4" width="9.1796875" style="62" customWidth="1"/>
    <col min="5" max="5" width="55.7265625" style="62" customWidth="1"/>
    <col min="6" max="6" width="50.1796875" style="62" customWidth="1"/>
    <col min="7" max="7" width="18.7265625" style="62" customWidth="1"/>
    <col min="8" max="8" width="13.7265625" style="62" customWidth="1"/>
    <col min="9" max="9" width="43.7265625" style="153" customWidth="1"/>
    <col min="10" max="10" width="19" style="62" customWidth="1"/>
    <col min="11" max="11" width="9.1796875" style="141"/>
    <col min="12" max="115" width="9.1796875" style="145"/>
    <col min="116" max="116" width="9.1796875" style="142"/>
    <col min="117" max="16384" width="9.1796875" style="62"/>
  </cols>
  <sheetData>
    <row r="1" spans="1:117" ht="24" customHeight="1">
      <c r="A1" s="61" t="s">
        <v>103</v>
      </c>
      <c r="B1" s="61" t="s">
        <v>104</v>
      </c>
      <c r="C1" s="61" t="s">
        <v>105</v>
      </c>
      <c r="D1" s="61" t="s">
        <v>106</v>
      </c>
      <c r="E1" s="61" t="s">
        <v>107</v>
      </c>
      <c r="F1" s="61" t="s">
        <v>108</v>
      </c>
      <c r="G1" s="61" t="s">
        <v>109</v>
      </c>
      <c r="H1" s="61" t="s">
        <v>110</v>
      </c>
      <c r="I1" s="152" t="s">
        <v>111</v>
      </c>
      <c r="J1" s="147" t="s">
        <v>112</v>
      </c>
      <c r="K1" s="145"/>
      <c r="DL1" s="145"/>
      <c r="DM1" s="142"/>
    </row>
    <row r="2" spans="1:117" s="64" customFormat="1">
      <c r="A2" s="63" t="s">
        <v>113</v>
      </c>
      <c r="B2" s="203" t="s">
        <v>114</v>
      </c>
      <c r="C2" s="204"/>
      <c r="D2" s="204"/>
      <c r="E2" s="204"/>
      <c r="F2" s="204"/>
      <c r="G2" s="204"/>
      <c r="H2" s="204"/>
      <c r="I2" s="204"/>
      <c r="J2" s="205"/>
      <c r="K2" s="150"/>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51"/>
    </row>
    <row r="3" spans="1:117" ht="101.5">
      <c r="A3" s="65"/>
      <c r="B3" s="66" t="s">
        <v>115</v>
      </c>
      <c r="C3" s="67" t="s">
        <v>116</v>
      </c>
      <c r="D3" s="70"/>
      <c r="E3" s="71"/>
      <c r="F3" s="72" t="s">
        <v>117</v>
      </c>
      <c r="G3" s="170"/>
      <c r="H3" s="170"/>
      <c r="I3" s="171" t="s">
        <v>118</v>
      </c>
      <c r="J3" s="148" t="s">
        <v>119</v>
      </c>
      <c r="K3" s="149"/>
    </row>
    <row r="4" spans="1:117" ht="49.5" customHeight="1">
      <c r="B4" s="66" t="s">
        <v>120</v>
      </c>
      <c r="C4" s="73" t="s">
        <v>121</v>
      </c>
      <c r="D4" s="70"/>
      <c r="E4" s="71"/>
      <c r="F4" s="72" t="s">
        <v>122</v>
      </c>
      <c r="G4" s="170"/>
      <c r="H4" s="170"/>
      <c r="I4" s="171" t="s">
        <v>123</v>
      </c>
      <c r="J4" s="148" t="s">
        <v>119</v>
      </c>
      <c r="K4" s="149"/>
    </row>
    <row r="5" spans="1:117" ht="77.25" customHeight="1">
      <c r="B5" s="66" t="s">
        <v>124</v>
      </c>
      <c r="C5" s="73" t="s">
        <v>125</v>
      </c>
      <c r="D5" s="70"/>
      <c r="E5" s="71"/>
      <c r="F5" s="72" t="s">
        <v>126</v>
      </c>
      <c r="G5" s="170"/>
      <c r="H5" s="170"/>
      <c r="I5" s="171" t="s">
        <v>127</v>
      </c>
      <c r="J5" s="148" t="s">
        <v>119</v>
      </c>
      <c r="K5" s="149"/>
    </row>
    <row r="6" spans="1:117" ht="145">
      <c r="A6" s="65"/>
      <c r="B6" s="66" t="s">
        <v>128</v>
      </c>
      <c r="C6" s="67" t="s">
        <v>129</v>
      </c>
      <c r="D6" s="70"/>
      <c r="E6" s="71"/>
      <c r="F6" s="72" t="s">
        <v>130</v>
      </c>
      <c r="G6" s="170"/>
      <c r="H6" s="170"/>
      <c r="I6" s="171" t="s">
        <v>131</v>
      </c>
      <c r="J6" s="148" t="s">
        <v>119</v>
      </c>
      <c r="K6" s="149"/>
    </row>
    <row r="7" spans="1:117" s="64" customFormat="1">
      <c r="A7" s="63" t="s">
        <v>132</v>
      </c>
      <c r="B7" s="203" t="s">
        <v>133</v>
      </c>
      <c r="C7" s="204"/>
      <c r="D7" s="204"/>
      <c r="E7" s="204"/>
      <c r="F7" s="204"/>
      <c r="G7" s="204"/>
      <c r="H7" s="204"/>
      <c r="I7" s="204"/>
      <c r="J7" s="205"/>
      <c r="K7" s="150"/>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3"/>
    </row>
    <row r="8" spans="1:117" ht="66.75" customHeight="1">
      <c r="A8" s="65"/>
      <c r="B8" s="66" t="s">
        <v>134</v>
      </c>
      <c r="C8" s="67" t="s">
        <v>135</v>
      </c>
      <c r="D8" s="70"/>
      <c r="E8" s="71"/>
      <c r="F8" s="72" t="s">
        <v>136</v>
      </c>
      <c r="G8" s="170"/>
      <c r="H8" s="170"/>
      <c r="I8" s="171" t="s">
        <v>137</v>
      </c>
      <c r="J8" s="148" t="s">
        <v>119</v>
      </c>
      <c r="K8" s="149"/>
    </row>
    <row r="9" spans="1:117" s="64" customFormat="1">
      <c r="A9" s="63" t="s">
        <v>138</v>
      </c>
      <c r="B9" s="203" t="s">
        <v>139</v>
      </c>
      <c r="C9" s="204"/>
      <c r="D9" s="204"/>
      <c r="E9" s="204"/>
      <c r="F9" s="204"/>
      <c r="G9" s="204"/>
      <c r="H9" s="204"/>
      <c r="I9" s="204"/>
      <c r="J9" s="205"/>
      <c r="K9" s="150"/>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3"/>
    </row>
    <row r="10" spans="1:117" ht="58">
      <c r="A10" s="65"/>
      <c r="B10" s="66" t="s">
        <v>140</v>
      </c>
      <c r="C10" s="67" t="s">
        <v>141</v>
      </c>
      <c r="D10" s="70"/>
      <c r="E10" s="71"/>
      <c r="F10" s="72" t="s">
        <v>142</v>
      </c>
      <c r="G10" s="170"/>
      <c r="H10" s="170"/>
      <c r="I10" s="171" t="s">
        <v>143</v>
      </c>
      <c r="J10" s="148" t="s">
        <v>119</v>
      </c>
      <c r="K10" s="149"/>
    </row>
    <row r="11" spans="1:117" ht="58">
      <c r="B11" s="66" t="s">
        <v>144</v>
      </c>
      <c r="C11" s="67" t="s">
        <v>145</v>
      </c>
      <c r="D11" s="70"/>
      <c r="E11" s="71"/>
      <c r="F11" s="72" t="s">
        <v>146</v>
      </c>
      <c r="G11" s="170"/>
      <c r="H11" s="170"/>
      <c r="I11" s="171" t="s">
        <v>147</v>
      </c>
      <c r="J11" s="148" t="s">
        <v>119</v>
      </c>
      <c r="K11" s="149"/>
    </row>
    <row r="12" spans="1:117" ht="58">
      <c r="B12" s="66" t="s">
        <v>148</v>
      </c>
      <c r="C12" s="67" t="s">
        <v>149</v>
      </c>
      <c r="D12" s="70"/>
      <c r="E12" s="71"/>
      <c r="F12" s="72" t="s">
        <v>150</v>
      </c>
      <c r="G12" s="170"/>
      <c r="H12" s="170"/>
      <c r="I12" s="171" t="s">
        <v>151</v>
      </c>
      <c r="J12" s="148" t="s">
        <v>119</v>
      </c>
      <c r="K12" s="149"/>
    </row>
    <row r="13" spans="1:117" ht="72.5">
      <c r="B13" s="66" t="s">
        <v>152</v>
      </c>
      <c r="C13" s="73" t="s">
        <v>153</v>
      </c>
      <c r="D13" s="70"/>
      <c r="E13" s="71"/>
      <c r="F13" s="72" t="s">
        <v>154</v>
      </c>
      <c r="G13" s="170"/>
      <c r="H13" s="170"/>
      <c r="I13" s="171" t="s">
        <v>155</v>
      </c>
      <c r="J13" s="148" t="s">
        <v>119</v>
      </c>
      <c r="K13" s="149"/>
    </row>
    <row r="14" spans="1:117" s="77" customFormat="1" ht="87">
      <c r="A14" s="53"/>
      <c r="B14" s="66" t="s">
        <v>156</v>
      </c>
      <c r="C14" s="67" t="s">
        <v>157</v>
      </c>
      <c r="D14" s="74"/>
      <c r="E14" s="75"/>
      <c r="F14" s="172" t="s">
        <v>158</v>
      </c>
      <c r="G14" s="76"/>
      <c r="H14" s="76"/>
      <c r="I14" s="171" t="s">
        <v>159</v>
      </c>
      <c r="J14" s="148" t="s">
        <v>119</v>
      </c>
      <c r="K14" s="149"/>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4"/>
    </row>
    <row r="15" spans="1:117" ht="72.5">
      <c r="B15" s="66" t="s">
        <v>160</v>
      </c>
      <c r="C15" s="73" t="s">
        <v>161</v>
      </c>
      <c r="D15" s="70"/>
      <c r="E15" s="71"/>
      <c r="F15" s="172" t="s">
        <v>162</v>
      </c>
      <c r="G15" s="170"/>
      <c r="H15" s="170"/>
      <c r="I15" s="171" t="s">
        <v>163</v>
      </c>
      <c r="J15" s="148" t="s">
        <v>119</v>
      </c>
      <c r="K15" s="149"/>
    </row>
    <row r="16" spans="1:117" s="64" customFormat="1">
      <c r="A16" s="63" t="s">
        <v>164</v>
      </c>
      <c r="B16" s="203" t="s">
        <v>165</v>
      </c>
      <c r="C16" s="204"/>
      <c r="D16" s="204"/>
      <c r="E16" s="204"/>
      <c r="F16" s="204"/>
      <c r="G16" s="204"/>
      <c r="H16" s="204"/>
      <c r="I16" s="204"/>
      <c r="J16" s="205"/>
      <c r="K16" s="150"/>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c r="CK16" s="146"/>
      <c r="CL16" s="146"/>
      <c r="CM16" s="146"/>
      <c r="CN16" s="146"/>
      <c r="CO16" s="146"/>
      <c r="CP16" s="146"/>
      <c r="CQ16" s="146"/>
      <c r="CR16" s="146"/>
      <c r="CS16" s="146"/>
      <c r="CT16" s="146"/>
      <c r="CU16" s="146"/>
      <c r="CV16" s="146"/>
      <c r="CW16" s="146"/>
      <c r="CX16" s="146"/>
      <c r="CY16" s="146"/>
      <c r="CZ16" s="146"/>
      <c r="DA16" s="146"/>
      <c r="DB16" s="146"/>
      <c r="DC16" s="146"/>
      <c r="DD16" s="146"/>
      <c r="DE16" s="146"/>
      <c r="DF16" s="146"/>
      <c r="DG16" s="146"/>
      <c r="DH16" s="146"/>
      <c r="DI16" s="146"/>
      <c r="DJ16" s="146"/>
      <c r="DK16" s="146"/>
      <c r="DL16" s="143"/>
    </row>
    <row r="17" spans="1:116" s="77" customFormat="1" ht="72.5">
      <c r="A17" s="53"/>
      <c r="B17" s="66" t="s">
        <v>166</v>
      </c>
      <c r="C17" s="73" t="s">
        <v>167</v>
      </c>
      <c r="D17" s="74"/>
      <c r="E17" s="81"/>
      <c r="F17" s="172" t="s">
        <v>168</v>
      </c>
      <c r="G17" s="76"/>
      <c r="H17" s="76"/>
      <c r="I17" s="173" t="s">
        <v>169</v>
      </c>
      <c r="J17" s="148" t="s">
        <v>119</v>
      </c>
      <c r="K17" s="149"/>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c r="DE17" s="145"/>
      <c r="DF17" s="145"/>
      <c r="DG17" s="145"/>
      <c r="DH17" s="145"/>
      <c r="DI17" s="145"/>
      <c r="DJ17" s="145"/>
      <c r="DK17" s="145"/>
      <c r="DL17" s="144"/>
    </row>
    <row r="18" spans="1:116" ht="72.5">
      <c r="B18" s="66" t="s">
        <v>170</v>
      </c>
      <c r="C18" s="73" t="s">
        <v>171</v>
      </c>
      <c r="D18" s="70"/>
      <c r="E18" s="71"/>
      <c r="F18" s="72" t="s">
        <v>172</v>
      </c>
      <c r="G18" s="170"/>
      <c r="H18" s="170"/>
      <c r="I18" s="173" t="s">
        <v>169</v>
      </c>
      <c r="J18" s="148" t="s">
        <v>119</v>
      </c>
      <c r="K18" s="149"/>
    </row>
    <row r="19" spans="1:116" s="77" customFormat="1" ht="87">
      <c r="A19" s="53"/>
      <c r="B19" s="66" t="s">
        <v>173</v>
      </c>
      <c r="C19" s="80" t="s">
        <v>174</v>
      </c>
      <c r="F19" s="172" t="s">
        <v>175</v>
      </c>
      <c r="G19" s="76"/>
      <c r="H19" s="76"/>
      <c r="I19" s="173" t="s">
        <v>169</v>
      </c>
      <c r="J19" s="148" t="s">
        <v>119</v>
      </c>
      <c r="K19" s="149"/>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4"/>
    </row>
    <row r="20" spans="1:116" s="77" customFormat="1" ht="101.5">
      <c r="A20" s="53"/>
      <c r="B20" s="66" t="s">
        <v>176</v>
      </c>
      <c r="C20" s="80" t="s">
        <v>177</v>
      </c>
      <c r="D20" s="53"/>
      <c r="E20" s="53"/>
      <c r="F20" s="172" t="s">
        <v>178</v>
      </c>
      <c r="G20" s="53"/>
      <c r="H20" s="53"/>
      <c r="I20" s="173" t="s">
        <v>179</v>
      </c>
      <c r="J20" s="148" t="s">
        <v>119</v>
      </c>
      <c r="K20" s="149"/>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4"/>
    </row>
    <row r="21" spans="1:116" s="77" customFormat="1" ht="141.75" customHeight="1">
      <c r="A21" s="53"/>
      <c r="B21" s="66" t="s">
        <v>180</v>
      </c>
      <c r="C21" s="80" t="s">
        <v>181</v>
      </c>
      <c r="D21" s="53"/>
      <c r="E21" s="53"/>
      <c r="F21" s="172" t="s">
        <v>182</v>
      </c>
      <c r="G21" s="53"/>
      <c r="H21" s="53"/>
      <c r="I21" s="173" t="s">
        <v>183</v>
      </c>
      <c r="J21" s="148" t="s">
        <v>119</v>
      </c>
      <c r="K21" s="149"/>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5"/>
      <c r="DJ21" s="145"/>
      <c r="DK21" s="145"/>
      <c r="DL21" s="144"/>
    </row>
    <row r="22" spans="1:116" s="64" customFormat="1">
      <c r="A22" s="63" t="s">
        <v>184</v>
      </c>
      <c r="B22" s="203" t="s">
        <v>87</v>
      </c>
      <c r="C22" s="204"/>
      <c r="D22" s="204"/>
      <c r="E22" s="204"/>
      <c r="F22" s="204"/>
      <c r="G22" s="204"/>
      <c r="H22" s="204"/>
      <c r="I22" s="204"/>
      <c r="J22" s="205"/>
      <c r="K22" s="150"/>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146"/>
      <c r="CD22" s="146"/>
      <c r="CE22" s="146"/>
      <c r="CF22" s="146"/>
      <c r="CG22" s="146"/>
      <c r="CH22" s="146"/>
      <c r="CI22" s="146"/>
      <c r="CJ22" s="146"/>
      <c r="CK22" s="146"/>
      <c r="CL22" s="146"/>
      <c r="CM22" s="146"/>
      <c r="CN22" s="146"/>
      <c r="CO22" s="146"/>
      <c r="CP22" s="146"/>
      <c r="CQ22" s="146"/>
      <c r="CR22" s="146"/>
      <c r="CS22" s="146"/>
      <c r="CT22" s="146"/>
      <c r="CU22" s="146"/>
      <c r="CV22" s="146"/>
      <c r="CW22" s="146"/>
      <c r="CX22" s="146"/>
      <c r="CY22" s="146"/>
      <c r="CZ22" s="146"/>
      <c r="DA22" s="146"/>
      <c r="DB22" s="146"/>
      <c r="DC22" s="146"/>
      <c r="DD22" s="146"/>
      <c r="DE22" s="146"/>
      <c r="DF22" s="146"/>
      <c r="DG22" s="146"/>
      <c r="DH22" s="146"/>
      <c r="DI22" s="146"/>
      <c r="DJ22" s="146"/>
      <c r="DK22" s="146"/>
      <c r="DL22" s="143"/>
    </row>
    <row r="23" spans="1:116" ht="58">
      <c r="B23" s="82" t="s">
        <v>185</v>
      </c>
      <c r="C23" s="73" t="s">
        <v>186</v>
      </c>
      <c r="D23" s="70"/>
      <c r="E23" s="58"/>
      <c r="F23" s="72" t="s">
        <v>187</v>
      </c>
      <c r="G23" s="170"/>
      <c r="H23" s="170"/>
      <c r="I23" s="171" t="s">
        <v>188</v>
      </c>
      <c r="J23" s="148" t="s">
        <v>119</v>
      </c>
      <c r="K23" s="149"/>
    </row>
    <row r="24" spans="1:116" s="64" customFormat="1">
      <c r="A24" s="63" t="s">
        <v>189</v>
      </c>
      <c r="B24" s="203" t="s">
        <v>88</v>
      </c>
      <c r="C24" s="204"/>
      <c r="D24" s="204"/>
      <c r="E24" s="204"/>
      <c r="F24" s="204"/>
      <c r="G24" s="204"/>
      <c r="H24" s="204"/>
      <c r="I24" s="204"/>
      <c r="J24" s="205"/>
      <c r="K24" s="150"/>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46"/>
      <c r="DL24" s="143"/>
    </row>
    <row r="25" spans="1:116" s="77" customFormat="1" ht="87">
      <c r="A25" s="83"/>
      <c r="B25" s="66" t="s">
        <v>190</v>
      </c>
      <c r="C25" s="67" t="s">
        <v>191</v>
      </c>
      <c r="D25" s="53"/>
      <c r="E25" s="81"/>
      <c r="F25" s="84" t="s">
        <v>192</v>
      </c>
      <c r="G25" s="53"/>
      <c r="H25" s="53"/>
      <c r="I25" s="73" t="s">
        <v>193</v>
      </c>
      <c r="J25" s="148" t="s">
        <v>119</v>
      </c>
      <c r="K25" s="149"/>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4"/>
    </row>
    <row r="26" spans="1:116" ht="87">
      <c r="A26" s="65"/>
      <c r="B26" s="66" t="s">
        <v>194</v>
      </c>
      <c r="C26" s="73" t="s">
        <v>195</v>
      </c>
      <c r="D26" s="70"/>
      <c r="E26" s="75"/>
      <c r="F26" s="72" t="s">
        <v>196</v>
      </c>
      <c r="G26" s="170"/>
      <c r="H26" s="170"/>
      <c r="I26" s="73" t="s">
        <v>193</v>
      </c>
      <c r="J26" s="148" t="s">
        <v>119</v>
      </c>
      <c r="K26" s="149"/>
    </row>
    <row r="27" spans="1:116" ht="43.5">
      <c r="A27" s="65"/>
      <c r="B27" s="66" t="s">
        <v>197</v>
      </c>
      <c r="C27" s="73" t="s">
        <v>198</v>
      </c>
      <c r="D27" s="70"/>
      <c r="E27" s="71"/>
      <c r="F27" s="72" t="s">
        <v>199</v>
      </c>
      <c r="G27" s="170"/>
      <c r="H27" s="170"/>
      <c r="I27" s="73" t="s">
        <v>200</v>
      </c>
      <c r="J27" s="148" t="s">
        <v>119</v>
      </c>
      <c r="K27" s="149"/>
    </row>
    <row r="28" spans="1:116" ht="72.5">
      <c r="A28" s="65"/>
      <c r="B28" s="66" t="s">
        <v>201</v>
      </c>
      <c r="C28" s="73" t="s">
        <v>202</v>
      </c>
      <c r="D28" s="70"/>
      <c r="E28" s="71"/>
      <c r="F28" s="72" t="s">
        <v>203</v>
      </c>
      <c r="G28" s="170"/>
      <c r="H28" s="170"/>
      <c r="I28" s="73" t="s">
        <v>204</v>
      </c>
      <c r="J28" s="148" t="s">
        <v>119</v>
      </c>
      <c r="K28" s="149"/>
    </row>
    <row r="29" spans="1:116" ht="58">
      <c r="A29" s="65"/>
      <c r="B29" s="66" t="s">
        <v>205</v>
      </c>
      <c r="C29" s="73" t="s">
        <v>206</v>
      </c>
      <c r="D29" s="70"/>
      <c r="E29" s="71"/>
      <c r="F29" s="72" t="s">
        <v>207</v>
      </c>
      <c r="G29" s="170"/>
      <c r="H29" s="170"/>
      <c r="I29" s="73" t="s">
        <v>208</v>
      </c>
      <c r="J29" s="148" t="s">
        <v>119</v>
      </c>
      <c r="K29" s="149"/>
    </row>
    <row r="30" spans="1:116" ht="145">
      <c r="A30" s="65"/>
      <c r="B30" s="66" t="s">
        <v>209</v>
      </c>
      <c r="C30" s="73" t="s">
        <v>210</v>
      </c>
      <c r="D30" s="70"/>
      <c r="E30" s="75"/>
      <c r="F30" s="72" t="s">
        <v>211</v>
      </c>
      <c r="G30" s="170"/>
      <c r="H30" s="170"/>
      <c r="I30" s="171" t="s">
        <v>212</v>
      </c>
      <c r="J30" s="148" t="s">
        <v>119</v>
      </c>
      <c r="K30" s="149"/>
    </row>
    <row r="31" spans="1:116" s="64" customFormat="1">
      <c r="A31" s="63" t="s">
        <v>213</v>
      </c>
      <c r="B31" s="203" t="s">
        <v>89</v>
      </c>
      <c r="C31" s="204"/>
      <c r="D31" s="204"/>
      <c r="E31" s="204"/>
      <c r="F31" s="204"/>
      <c r="G31" s="204"/>
      <c r="H31" s="204"/>
      <c r="I31" s="204"/>
      <c r="J31" s="205"/>
      <c r="K31" s="150"/>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46"/>
      <c r="CV31" s="146"/>
      <c r="CW31" s="146"/>
      <c r="CX31" s="146"/>
      <c r="CY31" s="146"/>
      <c r="CZ31" s="146"/>
      <c r="DA31" s="146"/>
      <c r="DB31" s="146"/>
      <c r="DC31" s="146"/>
      <c r="DD31" s="146"/>
      <c r="DE31" s="146"/>
      <c r="DF31" s="146"/>
      <c r="DG31" s="146"/>
      <c r="DH31" s="146"/>
      <c r="DI31" s="146"/>
      <c r="DJ31" s="146"/>
      <c r="DK31" s="146"/>
      <c r="DL31" s="143"/>
    </row>
    <row r="32" spans="1:116" ht="271.5" customHeight="1">
      <c r="B32" s="66" t="s">
        <v>214</v>
      </c>
      <c r="C32" s="79" t="s">
        <v>215</v>
      </c>
      <c r="D32" s="70"/>
      <c r="E32" s="71"/>
      <c r="F32" s="72" t="s">
        <v>216</v>
      </c>
      <c r="G32" s="170"/>
      <c r="H32" s="170"/>
      <c r="I32" s="171" t="s">
        <v>217</v>
      </c>
      <c r="J32" s="148" t="s">
        <v>119</v>
      </c>
      <c r="K32" s="149"/>
    </row>
    <row r="33" spans="1:116" ht="65.25" customHeight="1">
      <c r="B33" s="66" t="s">
        <v>218</v>
      </c>
      <c r="C33" s="79" t="s">
        <v>219</v>
      </c>
      <c r="D33" s="70"/>
      <c r="E33" s="78"/>
      <c r="F33" s="72" t="s">
        <v>220</v>
      </c>
      <c r="G33" s="170"/>
      <c r="H33" s="170"/>
      <c r="I33" s="171" t="s">
        <v>221</v>
      </c>
      <c r="J33" s="148"/>
      <c r="K33" s="149"/>
    </row>
    <row r="34" spans="1:116" ht="43.5">
      <c r="B34" s="66" t="s">
        <v>222</v>
      </c>
      <c r="C34" s="73" t="s">
        <v>223</v>
      </c>
      <c r="D34" s="70"/>
      <c r="E34" s="71"/>
      <c r="F34" s="72" t="s">
        <v>224</v>
      </c>
      <c r="G34" s="170"/>
      <c r="H34" s="170"/>
      <c r="I34" s="171" t="s">
        <v>225</v>
      </c>
      <c r="J34" s="148" t="s">
        <v>119</v>
      </c>
      <c r="K34" s="149"/>
    </row>
    <row r="35" spans="1:116" s="64" customFormat="1">
      <c r="A35" s="63" t="s">
        <v>226</v>
      </c>
      <c r="B35" s="203" t="s">
        <v>90</v>
      </c>
      <c r="C35" s="204"/>
      <c r="D35" s="204"/>
      <c r="E35" s="204"/>
      <c r="F35" s="204"/>
      <c r="G35" s="204"/>
      <c r="H35" s="204"/>
      <c r="I35" s="204"/>
      <c r="J35" s="205"/>
      <c r="K35" s="150"/>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BS35" s="146"/>
      <c r="BT35" s="146"/>
      <c r="BU35" s="146"/>
      <c r="BV35" s="146"/>
      <c r="BW35" s="146"/>
      <c r="BX35" s="146"/>
      <c r="BY35" s="146"/>
      <c r="BZ35" s="146"/>
      <c r="CA35" s="146"/>
      <c r="CB35" s="146"/>
      <c r="CC35" s="146"/>
      <c r="CD35" s="146"/>
      <c r="CE35" s="146"/>
      <c r="CF35" s="146"/>
      <c r="CG35" s="146"/>
      <c r="CH35" s="146"/>
      <c r="CI35" s="146"/>
      <c r="CJ35" s="146"/>
      <c r="CK35" s="146"/>
      <c r="CL35" s="146"/>
      <c r="CM35" s="146"/>
      <c r="CN35" s="146"/>
      <c r="CO35" s="146"/>
      <c r="CP35" s="146"/>
      <c r="CQ35" s="146"/>
      <c r="CR35" s="146"/>
      <c r="CS35" s="146"/>
      <c r="CT35" s="146"/>
      <c r="CU35" s="146"/>
      <c r="CV35" s="146"/>
      <c r="CW35" s="146"/>
      <c r="CX35" s="146"/>
      <c r="CY35" s="146"/>
      <c r="CZ35" s="146"/>
      <c r="DA35" s="146"/>
      <c r="DB35" s="146"/>
      <c r="DC35" s="146"/>
      <c r="DD35" s="146"/>
      <c r="DE35" s="146"/>
      <c r="DF35" s="146"/>
      <c r="DG35" s="146"/>
      <c r="DH35" s="146"/>
      <c r="DI35" s="146"/>
      <c r="DJ35" s="146"/>
      <c r="DK35" s="146"/>
      <c r="DL35" s="143"/>
    </row>
    <row r="36" spans="1:116" ht="101.5">
      <c r="B36" s="66" t="s">
        <v>227</v>
      </c>
      <c r="C36" s="73" t="s">
        <v>228</v>
      </c>
      <c r="D36" s="70"/>
      <c r="E36" s="71"/>
      <c r="F36" s="72" t="s">
        <v>229</v>
      </c>
      <c r="G36" s="170"/>
      <c r="H36" s="170"/>
      <c r="I36" s="171" t="s">
        <v>230</v>
      </c>
      <c r="J36" s="148" t="s">
        <v>119</v>
      </c>
      <c r="K36" s="149"/>
    </row>
    <row r="37" spans="1:116">
      <c r="B37" s="66"/>
      <c r="C37" s="73" t="s">
        <v>231</v>
      </c>
      <c r="D37" s="70"/>
      <c r="E37" s="71"/>
      <c r="F37" s="72"/>
      <c r="G37" s="170"/>
      <c r="H37" s="170"/>
      <c r="I37" s="171"/>
      <c r="J37" s="148"/>
      <c r="K37" s="149"/>
    </row>
    <row r="38" spans="1:116" s="64" customFormat="1">
      <c r="A38" s="63" t="s">
        <v>232</v>
      </c>
      <c r="B38" s="203" t="s">
        <v>93</v>
      </c>
      <c r="C38" s="204"/>
      <c r="D38" s="204"/>
      <c r="E38" s="204"/>
      <c r="F38" s="204"/>
      <c r="G38" s="204"/>
      <c r="H38" s="204"/>
      <c r="I38" s="204"/>
      <c r="J38" s="205"/>
      <c r="K38" s="150"/>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3"/>
    </row>
    <row r="39" spans="1:116" ht="87">
      <c r="B39" s="66" t="s">
        <v>233</v>
      </c>
      <c r="C39" s="73" t="s">
        <v>234</v>
      </c>
      <c r="D39" s="70"/>
      <c r="E39" s="71"/>
      <c r="F39" s="72" t="s">
        <v>235</v>
      </c>
      <c r="G39" s="170"/>
      <c r="H39" s="170"/>
      <c r="I39" s="171" t="s">
        <v>236</v>
      </c>
      <c r="J39" s="148" t="s">
        <v>119</v>
      </c>
      <c r="K39" s="149"/>
    </row>
    <row r="40" spans="1:116" ht="87">
      <c r="B40" s="66" t="s">
        <v>237</v>
      </c>
      <c r="C40" s="73" t="s">
        <v>238</v>
      </c>
      <c r="D40" s="70"/>
      <c r="E40" s="71"/>
      <c r="F40" s="72" t="s">
        <v>235</v>
      </c>
      <c r="G40" s="170"/>
      <c r="H40" s="170"/>
      <c r="I40" s="171" t="s">
        <v>236</v>
      </c>
      <c r="J40" s="148" t="s">
        <v>119</v>
      </c>
      <c r="K40" s="149"/>
    </row>
    <row r="41" spans="1:116" ht="87">
      <c r="B41" s="66" t="s">
        <v>239</v>
      </c>
      <c r="C41" s="73" t="s">
        <v>240</v>
      </c>
      <c r="D41" s="70"/>
      <c r="E41" s="71"/>
      <c r="F41" s="72" t="s">
        <v>241</v>
      </c>
      <c r="G41" s="170"/>
      <c r="H41" s="170"/>
      <c r="I41" s="171" t="s">
        <v>242</v>
      </c>
      <c r="J41" s="148" t="s">
        <v>119</v>
      </c>
      <c r="K41" s="149"/>
    </row>
    <row r="42" spans="1:116">
      <c r="B42" s="66"/>
      <c r="C42" s="73" t="s">
        <v>231</v>
      </c>
      <c r="D42" s="70"/>
      <c r="E42" s="71"/>
      <c r="F42" s="72"/>
      <c r="G42" s="170"/>
      <c r="H42" s="170"/>
      <c r="I42" s="171"/>
      <c r="J42" s="148"/>
      <c r="K42" s="149"/>
    </row>
    <row r="43" spans="1:116" s="64" customFormat="1">
      <c r="A43" s="63" t="s">
        <v>243</v>
      </c>
      <c r="B43" s="203" t="s">
        <v>244</v>
      </c>
      <c r="C43" s="204"/>
      <c r="D43" s="204"/>
      <c r="E43" s="204"/>
      <c r="F43" s="204"/>
      <c r="G43" s="204"/>
      <c r="H43" s="204"/>
      <c r="I43" s="204"/>
      <c r="J43" s="205"/>
      <c r="K43" s="150"/>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6"/>
      <c r="CZ43" s="146"/>
      <c r="DA43" s="146"/>
      <c r="DB43" s="146"/>
      <c r="DC43" s="146"/>
      <c r="DD43" s="146"/>
      <c r="DE43" s="146"/>
      <c r="DF43" s="146"/>
      <c r="DG43" s="146"/>
      <c r="DH43" s="146"/>
      <c r="DI43" s="146"/>
      <c r="DJ43" s="146"/>
      <c r="DK43" s="146"/>
      <c r="DL43" s="143"/>
    </row>
    <row r="44" spans="1:116" ht="43.5">
      <c r="B44" s="66" t="s">
        <v>245</v>
      </c>
      <c r="C44" s="73" t="s">
        <v>246</v>
      </c>
      <c r="D44" s="70"/>
      <c r="E44" s="71"/>
      <c r="F44" s="72"/>
      <c r="G44" s="170"/>
      <c r="H44" s="170"/>
      <c r="I44" s="171" t="s">
        <v>247</v>
      </c>
      <c r="J44" s="148" t="s">
        <v>119</v>
      </c>
      <c r="K44" s="149"/>
    </row>
    <row r="45" spans="1:116" ht="58">
      <c r="B45" s="66" t="s">
        <v>248</v>
      </c>
      <c r="C45" s="73" t="s">
        <v>249</v>
      </c>
      <c r="D45" s="70"/>
      <c r="E45" s="78"/>
      <c r="F45" s="72"/>
      <c r="G45" s="170"/>
      <c r="H45" s="170"/>
      <c r="I45" s="171" t="s">
        <v>250</v>
      </c>
      <c r="J45" s="148" t="s">
        <v>119</v>
      </c>
      <c r="K45" s="149"/>
    </row>
    <row r="46" spans="1:116" ht="43.5">
      <c r="B46" s="66" t="s">
        <v>251</v>
      </c>
      <c r="C46" s="73" t="s">
        <v>252</v>
      </c>
      <c r="D46" s="70"/>
      <c r="E46" s="58"/>
      <c r="F46" s="72" t="s">
        <v>253</v>
      </c>
      <c r="G46" s="170"/>
      <c r="H46" s="170"/>
      <c r="I46" s="171" t="s">
        <v>254</v>
      </c>
      <c r="J46" s="148" t="s">
        <v>119</v>
      </c>
      <c r="K46" s="149"/>
    </row>
    <row r="47" spans="1:116">
      <c r="B47" s="66"/>
      <c r="C47" s="73" t="s">
        <v>255</v>
      </c>
      <c r="D47" s="70"/>
      <c r="E47" s="85"/>
      <c r="F47" s="72"/>
      <c r="G47" s="170"/>
      <c r="H47" s="170"/>
      <c r="I47" s="171"/>
      <c r="J47" s="148"/>
      <c r="K47" s="149"/>
    </row>
    <row r="48" spans="1:116" s="64" customFormat="1">
      <c r="A48" s="63" t="s">
        <v>256</v>
      </c>
      <c r="B48" s="203" t="s">
        <v>257</v>
      </c>
      <c r="C48" s="204"/>
      <c r="D48" s="204"/>
      <c r="E48" s="204"/>
      <c r="F48" s="204"/>
      <c r="G48" s="204"/>
      <c r="H48" s="204"/>
      <c r="I48" s="204"/>
      <c r="J48" s="205"/>
      <c r="K48" s="150"/>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3"/>
    </row>
    <row r="49" spans="1:116" ht="116">
      <c r="A49" s="65" t="s">
        <v>258</v>
      </c>
      <c r="B49" s="82" t="s">
        <v>259</v>
      </c>
      <c r="C49" s="67" t="s">
        <v>260</v>
      </c>
      <c r="D49" s="70"/>
      <c r="E49" s="71"/>
      <c r="F49" s="72" t="s">
        <v>261</v>
      </c>
      <c r="G49" s="170"/>
      <c r="H49" s="170"/>
      <c r="I49" s="171" t="s">
        <v>262</v>
      </c>
      <c r="J49" s="148" t="s">
        <v>119</v>
      </c>
      <c r="K49" s="149"/>
    </row>
    <row r="50" spans="1:116" ht="130.5">
      <c r="A50" s="65"/>
      <c r="B50" s="82" t="s">
        <v>263</v>
      </c>
      <c r="C50" s="67" t="s">
        <v>264</v>
      </c>
      <c r="D50" s="70"/>
      <c r="E50" s="71"/>
      <c r="F50" s="72" t="s">
        <v>265</v>
      </c>
      <c r="G50" s="170"/>
      <c r="H50" s="170"/>
      <c r="I50" s="171" t="s">
        <v>266</v>
      </c>
      <c r="J50" s="148" t="s">
        <v>119</v>
      </c>
      <c r="K50" s="149"/>
    </row>
    <row r="51" spans="1:116" s="64" customFormat="1">
      <c r="A51" s="63" t="s">
        <v>267</v>
      </c>
      <c r="B51" s="203" t="s">
        <v>100</v>
      </c>
      <c r="C51" s="204"/>
      <c r="D51" s="204"/>
      <c r="E51" s="204"/>
      <c r="F51" s="204"/>
      <c r="G51" s="204"/>
      <c r="H51" s="204"/>
      <c r="I51" s="204"/>
      <c r="J51" s="205"/>
      <c r="K51" s="150"/>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6"/>
      <c r="BR51" s="146"/>
      <c r="BS51" s="146"/>
      <c r="BT51" s="146"/>
      <c r="BU51" s="146"/>
      <c r="BV51" s="146"/>
      <c r="BW51" s="146"/>
      <c r="BX51" s="146"/>
      <c r="BY51" s="146"/>
      <c r="BZ51" s="146"/>
      <c r="CA51" s="146"/>
      <c r="CB51" s="146"/>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6"/>
      <c r="CZ51" s="146"/>
      <c r="DA51" s="146"/>
      <c r="DB51" s="146"/>
      <c r="DC51" s="146"/>
      <c r="DD51" s="146"/>
      <c r="DE51" s="146"/>
      <c r="DF51" s="146"/>
      <c r="DG51" s="146"/>
      <c r="DH51" s="146"/>
      <c r="DI51" s="146"/>
      <c r="DJ51" s="146"/>
      <c r="DK51" s="146"/>
      <c r="DL51" s="143"/>
    </row>
    <row r="52" spans="1:116" ht="72.5">
      <c r="A52" s="65"/>
      <c r="B52" s="66" t="s">
        <v>268</v>
      </c>
      <c r="C52" s="67" t="s">
        <v>269</v>
      </c>
      <c r="D52" s="70"/>
      <c r="E52" s="78"/>
      <c r="F52" s="178" t="s">
        <v>270</v>
      </c>
      <c r="G52" s="170"/>
      <c r="H52" s="170"/>
      <c r="I52" s="171" t="s">
        <v>271</v>
      </c>
      <c r="J52" s="148" t="s">
        <v>119</v>
      </c>
      <c r="K52" s="149"/>
    </row>
    <row r="53" spans="1:116" s="64" customFormat="1">
      <c r="A53" s="63" t="s">
        <v>272</v>
      </c>
      <c r="B53" s="203" t="s">
        <v>273</v>
      </c>
      <c r="C53" s="204"/>
      <c r="D53" s="204"/>
      <c r="E53" s="204"/>
      <c r="F53" s="204"/>
      <c r="G53" s="204"/>
      <c r="H53" s="204"/>
      <c r="I53" s="204"/>
      <c r="J53" s="205"/>
      <c r="K53" s="150"/>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6"/>
      <c r="BR53" s="146"/>
      <c r="BS53" s="146"/>
      <c r="BT53" s="146"/>
      <c r="BU53" s="146"/>
      <c r="BV53" s="146"/>
      <c r="BW53" s="146"/>
      <c r="BX53" s="146"/>
      <c r="BY53" s="146"/>
      <c r="BZ53" s="146"/>
      <c r="CA53" s="146"/>
      <c r="CB53" s="146"/>
      <c r="CC53" s="146"/>
      <c r="CD53" s="146"/>
      <c r="CE53" s="146"/>
      <c r="CF53" s="146"/>
      <c r="CG53" s="146"/>
      <c r="CH53" s="146"/>
      <c r="CI53" s="146"/>
      <c r="CJ53" s="146"/>
      <c r="CK53" s="146"/>
      <c r="CL53" s="146"/>
      <c r="CM53" s="146"/>
      <c r="CN53" s="146"/>
      <c r="CO53" s="146"/>
      <c r="CP53" s="146"/>
      <c r="CQ53" s="146"/>
      <c r="CR53" s="146"/>
      <c r="CS53" s="146"/>
      <c r="CT53" s="146"/>
      <c r="CU53" s="146"/>
      <c r="CV53" s="146"/>
      <c r="CW53" s="146"/>
      <c r="CX53" s="146"/>
      <c r="CY53" s="146"/>
      <c r="CZ53" s="146"/>
      <c r="DA53" s="146"/>
      <c r="DB53" s="146"/>
      <c r="DC53" s="146"/>
      <c r="DD53" s="146"/>
      <c r="DE53" s="146"/>
      <c r="DF53" s="146"/>
      <c r="DG53" s="146"/>
      <c r="DH53" s="146"/>
      <c r="DI53" s="146"/>
      <c r="DJ53" s="146"/>
      <c r="DK53" s="146"/>
      <c r="DL53" s="143"/>
    </row>
    <row r="54" spans="1:116" ht="205.5" customHeight="1">
      <c r="B54" s="66" t="s">
        <v>274</v>
      </c>
      <c r="C54" s="67" t="s">
        <v>275</v>
      </c>
      <c r="D54" s="69"/>
      <c r="E54" s="71"/>
      <c r="F54" s="72" t="s">
        <v>276</v>
      </c>
      <c r="G54" s="170"/>
      <c r="H54" s="170"/>
      <c r="I54" s="171" t="s">
        <v>277</v>
      </c>
      <c r="J54" s="148" t="s">
        <v>119</v>
      </c>
      <c r="K54" s="149"/>
    </row>
    <row r="55" spans="1:116" ht="43.5">
      <c r="A55" s="154"/>
      <c r="B55" s="66" t="s">
        <v>278</v>
      </c>
      <c r="C55" s="164" t="s">
        <v>279</v>
      </c>
      <c r="D55" s="155"/>
      <c r="E55" s="156"/>
      <c r="F55" s="72" t="s">
        <v>280</v>
      </c>
      <c r="G55" s="174"/>
      <c r="H55" s="174"/>
      <c r="I55" s="171" t="s">
        <v>281</v>
      </c>
      <c r="J55" s="157" t="s">
        <v>119</v>
      </c>
      <c r="K55" s="149"/>
    </row>
    <row r="56" spans="1:116" ht="29">
      <c r="A56" s="165"/>
      <c r="B56" s="66" t="s">
        <v>282</v>
      </c>
      <c r="C56" s="164" t="s">
        <v>283</v>
      </c>
      <c r="D56" s="166"/>
      <c r="E56" s="9"/>
      <c r="F56" s="72" t="s">
        <v>284</v>
      </c>
      <c r="G56" s="175"/>
      <c r="H56" s="175"/>
      <c r="I56" s="171" t="s">
        <v>212</v>
      </c>
      <c r="J56" s="166" t="s">
        <v>119</v>
      </c>
      <c r="K56" s="149"/>
    </row>
    <row r="57" spans="1:116">
      <c r="A57" s="145"/>
      <c r="B57" s="160"/>
      <c r="C57" s="159"/>
      <c r="D57" s="158"/>
      <c r="E57" s="158"/>
      <c r="F57" s="161"/>
      <c r="G57" s="162"/>
      <c r="H57" s="162"/>
      <c r="I57" s="163"/>
      <c r="J57" s="145"/>
      <c r="K57" s="145"/>
    </row>
    <row r="58" spans="1:116">
      <c r="A58" s="145"/>
      <c r="B58" s="145"/>
      <c r="C58" s="167"/>
      <c r="D58" s="145"/>
      <c r="E58" s="145"/>
      <c r="F58" s="145"/>
      <c r="G58" s="145"/>
      <c r="H58" s="145"/>
      <c r="I58" s="159"/>
      <c r="J58" s="145"/>
      <c r="K58" s="145"/>
    </row>
    <row r="59" spans="1:116">
      <c r="A59" s="145"/>
      <c r="B59" s="145"/>
      <c r="C59" s="167"/>
      <c r="D59" s="145"/>
      <c r="E59" s="145"/>
      <c r="F59" s="145"/>
      <c r="G59" s="145"/>
      <c r="H59" s="145"/>
      <c r="I59" s="159"/>
      <c r="J59" s="145"/>
      <c r="K59" s="145"/>
    </row>
    <row r="60" spans="1:116">
      <c r="A60" s="145"/>
      <c r="B60" s="145"/>
      <c r="C60" s="167"/>
      <c r="D60" s="145"/>
      <c r="E60" s="145"/>
      <c r="F60" s="145"/>
      <c r="G60" s="145"/>
      <c r="H60" s="145"/>
      <c r="I60" s="159"/>
      <c r="J60" s="145"/>
      <c r="K60" s="145"/>
    </row>
    <row r="61" spans="1:116">
      <c r="A61" s="145"/>
      <c r="B61" s="145"/>
      <c r="C61" s="167"/>
      <c r="D61" s="145"/>
      <c r="E61" s="145"/>
      <c r="F61" s="145"/>
      <c r="G61" s="145"/>
      <c r="H61" s="145"/>
      <c r="I61" s="159"/>
      <c r="J61" s="145"/>
      <c r="K61" s="145"/>
    </row>
    <row r="62" spans="1:116">
      <c r="A62" s="145"/>
      <c r="B62" s="145"/>
      <c r="C62" s="167"/>
      <c r="D62" s="145"/>
      <c r="E62" s="145"/>
      <c r="F62" s="145"/>
      <c r="G62" s="145"/>
      <c r="H62" s="145"/>
      <c r="I62" s="159"/>
      <c r="J62" s="145"/>
      <c r="K62" s="145"/>
    </row>
    <row r="63" spans="1:116">
      <c r="A63" s="145"/>
      <c r="B63" s="145"/>
      <c r="C63" s="167"/>
      <c r="D63" s="145"/>
      <c r="E63" s="145"/>
      <c r="F63" s="145"/>
      <c r="G63" s="145"/>
      <c r="H63" s="145"/>
      <c r="I63" s="159"/>
      <c r="J63" s="145"/>
      <c r="K63" s="145"/>
    </row>
    <row r="64" spans="1:116">
      <c r="A64" s="145"/>
      <c r="B64" s="145"/>
      <c r="C64" s="167"/>
      <c r="D64" s="145"/>
      <c r="E64" s="145"/>
      <c r="F64" s="145"/>
      <c r="G64" s="145"/>
      <c r="H64" s="145"/>
      <c r="I64" s="159"/>
      <c r="J64" s="145"/>
      <c r="K64" s="145"/>
    </row>
    <row r="65" spans="1:11">
      <c r="A65" s="145"/>
      <c r="B65" s="145"/>
      <c r="C65" s="167"/>
      <c r="D65" s="145"/>
      <c r="E65" s="145"/>
      <c r="F65" s="145"/>
      <c r="G65" s="145"/>
      <c r="H65" s="145"/>
      <c r="I65" s="159"/>
      <c r="J65" s="145"/>
      <c r="K65" s="145"/>
    </row>
    <row r="66" spans="1:11">
      <c r="A66" s="145"/>
      <c r="B66" s="145"/>
      <c r="C66" s="167"/>
      <c r="D66" s="145"/>
      <c r="E66" s="145"/>
      <c r="F66" s="145"/>
      <c r="G66" s="145"/>
      <c r="H66" s="145"/>
      <c r="I66" s="159"/>
      <c r="J66" s="145"/>
      <c r="K66" s="145"/>
    </row>
    <row r="67" spans="1:11">
      <c r="A67" s="145"/>
      <c r="B67" s="145"/>
      <c r="C67" s="167"/>
      <c r="D67" s="145"/>
      <c r="E67" s="145"/>
      <c r="F67" s="145"/>
      <c r="G67" s="145"/>
      <c r="H67" s="145"/>
      <c r="I67" s="159"/>
      <c r="J67" s="145"/>
      <c r="K67" s="145"/>
    </row>
    <row r="68" spans="1:11">
      <c r="A68" s="145"/>
      <c r="B68" s="145"/>
      <c r="C68" s="167"/>
      <c r="D68" s="145"/>
      <c r="E68" s="145"/>
      <c r="F68" s="145"/>
      <c r="G68" s="145"/>
      <c r="H68" s="145"/>
      <c r="I68" s="159"/>
      <c r="J68" s="145"/>
      <c r="K68" s="145"/>
    </row>
    <row r="69" spans="1:11">
      <c r="A69" s="145"/>
      <c r="B69" s="145"/>
      <c r="C69" s="167"/>
      <c r="D69" s="145"/>
      <c r="E69" s="145"/>
      <c r="F69" s="145"/>
      <c r="G69" s="145"/>
      <c r="H69" s="145"/>
      <c r="I69" s="159"/>
      <c r="J69" s="145"/>
      <c r="K69" s="145"/>
    </row>
    <row r="70" spans="1:11">
      <c r="A70" s="145"/>
      <c r="B70" s="145"/>
      <c r="C70" s="167"/>
      <c r="D70" s="145"/>
      <c r="E70" s="145"/>
      <c r="F70" s="145"/>
      <c r="G70" s="145"/>
      <c r="H70" s="145"/>
      <c r="I70" s="159"/>
      <c r="J70" s="145"/>
      <c r="K70" s="145"/>
    </row>
    <row r="71" spans="1:11">
      <c r="A71" s="145"/>
      <c r="B71" s="145"/>
      <c r="C71" s="167"/>
      <c r="D71" s="145"/>
      <c r="E71" s="145"/>
      <c r="F71" s="145"/>
      <c r="G71" s="145"/>
      <c r="H71" s="145"/>
      <c r="I71" s="159"/>
      <c r="J71" s="145"/>
      <c r="K71" s="145"/>
    </row>
    <row r="72" spans="1:11">
      <c r="A72" s="145"/>
      <c r="B72" s="145"/>
      <c r="C72" s="167"/>
      <c r="D72" s="145"/>
      <c r="E72" s="145"/>
      <c r="F72" s="145"/>
      <c r="G72" s="145"/>
      <c r="H72" s="145"/>
      <c r="I72" s="159"/>
      <c r="J72" s="145"/>
      <c r="K72" s="145"/>
    </row>
    <row r="73" spans="1:11">
      <c r="A73" s="145"/>
      <c r="B73" s="145"/>
      <c r="C73" s="167"/>
      <c r="D73" s="145"/>
      <c r="E73" s="145"/>
      <c r="F73" s="145"/>
      <c r="G73" s="145"/>
      <c r="H73" s="145"/>
      <c r="I73" s="159"/>
      <c r="J73" s="145"/>
      <c r="K73" s="145"/>
    </row>
    <row r="74" spans="1:11">
      <c r="A74" s="145"/>
      <c r="B74" s="145"/>
      <c r="C74" s="167"/>
      <c r="D74" s="145"/>
      <c r="E74" s="145"/>
      <c r="F74" s="145"/>
      <c r="G74" s="145"/>
      <c r="H74" s="145"/>
      <c r="I74" s="159"/>
      <c r="J74" s="145"/>
      <c r="K74" s="145"/>
    </row>
    <row r="75" spans="1:11">
      <c r="A75" s="145"/>
      <c r="B75" s="145"/>
      <c r="C75" s="167"/>
      <c r="D75" s="145"/>
      <c r="E75" s="145"/>
      <c r="F75" s="145"/>
      <c r="G75" s="145"/>
      <c r="H75" s="145"/>
      <c r="I75" s="159"/>
      <c r="J75" s="145"/>
      <c r="K75" s="145"/>
    </row>
    <row r="76" spans="1:11">
      <c r="A76" s="145"/>
      <c r="B76" s="145"/>
      <c r="C76" s="167"/>
      <c r="D76" s="145"/>
      <c r="E76" s="145"/>
      <c r="F76" s="145"/>
      <c r="G76" s="145"/>
      <c r="H76" s="145"/>
      <c r="I76" s="159"/>
      <c r="J76" s="145"/>
      <c r="K76" s="145"/>
    </row>
    <row r="77" spans="1:11">
      <c r="A77" s="145"/>
      <c r="B77" s="145"/>
      <c r="C77" s="167"/>
      <c r="D77" s="145"/>
      <c r="E77" s="145"/>
      <c r="F77" s="145"/>
      <c r="G77" s="145"/>
      <c r="H77" s="145"/>
      <c r="I77" s="159"/>
      <c r="J77" s="145"/>
      <c r="K77" s="145"/>
    </row>
    <row r="78" spans="1:11">
      <c r="A78" s="145"/>
      <c r="B78" s="145"/>
      <c r="C78" s="167"/>
      <c r="D78" s="145"/>
      <c r="E78" s="145"/>
      <c r="F78" s="145"/>
      <c r="G78" s="145"/>
      <c r="H78" s="145"/>
      <c r="I78" s="159"/>
      <c r="J78" s="145"/>
      <c r="K78" s="145"/>
    </row>
    <row r="79" spans="1:11">
      <c r="A79" s="145"/>
      <c r="B79" s="145"/>
      <c r="C79" s="167"/>
      <c r="D79" s="145"/>
      <c r="E79" s="145"/>
      <c r="F79" s="145"/>
      <c r="G79" s="145"/>
      <c r="H79" s="145"/>
      <c r="I79" s="159"/>
      <c r="J79" s="145"/>
      <c r="K79" s="145"/>
    </row>
    <row r="80" spans="1:11">
      <c r="A80" s="145"/>
      <c r="B80" s="145"/>
      <c r="C80" s="167"/>
      <c r="D80" s="145"/>
      <c r="E80" s="145"/>
      <c r="F80" s="145"/>
      <c r="G80" s="145"/>
      <c r="H80" s="145"/>
      <c r="I80" s="159"/>
      <c r="J80" s="145"/>
      <c r="K80" s="145"/>
    </row>
    <row r="81" spans="1:11">
      <c r="A81" s="145"/>
      <c r="B81" s="145"/>
      <c r="C81" s="167"/>
      <c r="D81" s="145"/>
      <c r="E81" s="145"/>
      <c r="F81" s="145"/>
      <c r="G81" s="145"/>
      <c r="H81" s="145"/>
      <c r="I81" s="159"/>
      <c r="J81" s="145"/>
      <c r="K81" s="145"/>
    </row>
    <row r="82" spans="1:11">
      <c r="A82" s="145"/>
      <c r="B82" s="145"/>
      <c r="C82" s="167"/>
      <c r="D82" s="145"/>
      <c r="E82" s="145"/>
      <c r="F82" s="145"/>
      <c r="G82" s="145"/>
      <c r="H82" s="145"/>
      <c r="I82" s="159"/>
      <c r="J82" s="145"/>
      <c r="K82" s="145"/>
    </row>
    <row r="83" spans="1:11">
      <c r="A83" s="145"/>
      <c r="B83" s="145"/>
      <c r="C83" s="167"/>
      <c r="D83" s="145"/>
      <c r="E83" s="145"/>
      <c r="F83" s="145"/>
      <c r="G83" s="145"/>
      <c r="H83" s="145"/>
      <c r="I83" s="159"/>
      <c r="J83" s="145"/>
      <c r="K83" s="145"/>
    </row>
    <row r="84" spans="1:11">
      <c r="A84" s="145"/>
      <c r="B84" s="145"/>
      <c r="C84" s="167"/>
      <c r="D84" s="145"/>
      <c r="E84" s="145"/>
      <c r="F84" s="145"/>
      <c r="G84" s="145"/>
      <c r="H84" s="145"/>
      <c r="I84" s="159"/>
      <c r="J84" s="145"/>
      <c r="K84" s="145"/>
    </row>
    <row r="85" spans="1:11">
      <c r="A85" s="145"/>
      <c r="B85" s="145"/>
      <c r="C85" s="167"/>
      <c r="D85" s="145"/>
      <c r="E85" s="145"/>
      <c r="F85" s="145"/>
      <c r="G85" s="145"/>
      <c r="H85" s="145"/>
      <c r="I85" s="159"/>
      <c r="J85" s="145"/>
      <c r="K85" s="145"/>
    </row>
    <row r="86" spans="1:11">
      <c r="A86" s="145"/>
      <c r="B86" s="145"/>
      <c r="C86" s="167"/>
      <c r="D86" s="145"/>
      <c r="E86" s="145"/>
      <c r="F86" s="145"/>
      <c r="G86" s="145"/>
      <c r="H86" s="145"/>
      <c r="I86" s="159"/>
      <c r="J86" s="145"/>
      <c r="K86" s="145"/>
    </row>
    <row r="87" spans="1:11">
      <c r="A87" s="145"/>
      <c r="B87" s="145"/>
      <c r="C87" s="167"/>
      <c r="D87" s="145"/>
      <c r="E87" s="145"/>
      <c r="F87" s="145"/>
      <c r="G87" s="145"/>
      <c r="H87" s="145"/>
      <c r="I87" s="159"/>
      <c r="J87" s="145"/>
      <c r="K87" s="145"/>
    </row>
    <row r="88" spans="1:11">
      <c r="A88" s="145"/>
      <c r="B88" s="145"/>
      <c r="C88" s="167"/>
      <c r="D88" s="145"/>
      <c r="E88" s="145"/>
      <c r="F88" s="145"/>
      <c r="G88" s="145"/>
      <c r="H88" s="145"/>
      <c r="I88" s="159"/>
      <c r="J88" s="145"/>
      <c r="K88" s="145"/>
    </row>
    <row r="89" spans="1:11">
      <c r="A89" s="145"/>
      <c r="B89" s="145"/>
      <c r="C89" s="167"/>
      <c r="D89" s="145"/>
      <c r="E89" s="145"/>
      <c r="F89" s="145"/>
      <c r="G89" s="145"/>
      <c r="H89" s="145"/>
      <c r="I89" s="159"/>
      <c r="J89" s="145"/>
      <c r="K89" s="145"/>
    </row>
    <row r="90" spans="1:11">
      <c r="A90" s="145"/>
      <c r="B90" s="145"/>
      <c r="C90" s="167"/>
      <c r="D90" s="145"/>
      <c r="E90" s="145"/>
      <c r="F90" s="145"/>
      <c r="G90" s="145"/>
      <c r="H90" s="145"/>
      <c r="I90" s="159"/>
      <c r="J90" s="145"/>
      <c r="K90" s="145"/>
    </row>
    <row r="91" spans="1:11">
      <c r="A91" s="145"/>
      <c r="B91" s="145"/>
      <c r="C91" s="167"/>
      <c r="D91" s="145"/>
      <c r="E91" s="145"/>
      <c r="F91" s="145"/>
      <c r="G91" s="145"/>
      <c r="H91" s="145"/>
      <c r="I91" s="159"/>
      <c r="J91" s="145"/>
      <c r="K91" s="145"/>
    </row>
    <row r="92" spans="1:11">
      <c r="A92" s="145"/>
      <c r="B92" s="145"/>
      <c r="C92" s="167"/>
      <c r="D92" s="145"/>
      <c r="E92" s="145"/>
      <c r="F92" s="145"/>
      <c r="G92" s="145"/>
      <c r="H92" s="145"/>
      <c r="I92" s="159"/>
      <c r="J92" s="145"/>
      <c r="K92" s="145"/>
    </row>
    <row r="93" spans="1:11">
      <c r="A93" s="145"/>
      <c r="B93" s="145"/>
      <c r="C93" s="167"/>
      <c r="D93" s="145"/>
      <c r="E93" s="145"/>
      <c r="F93" s="145"/>
      <c r="G93" s="145"/>
      <c r="H93" s="145"/>
      <c r="I93" s="159"/>
      <c r="J93" s="145"/>
      <c r="K93" s="145"/>
    </row>
    <row r="94" spans="1:11">
      <c r="A94" s="145"/>
      <c r="B94" s="145"/>
      <c r="C94" s="167"/>
      <c r="D94" s="145"/>
      <c r="E94" s="145"/>
      <c r="F94" s="145"/>
      <c r="G94" s="145"/>
      <c r="H94" s="145"/>
      <c r="I94" s="159"/>
      <c r="J94" s="145"/>
      <c r="K94" s="145"/>
    </row>
    <row r="95" spans="1:11">
      <c r="A95" s="145"/>
      <c r="B95" s="145"/>
      <c r="C95" s="167"/>
      <c r="D95" s="145"/>
      <c r="E95" s="145"/>
      <c r="F95" s="145"/>
      <c r="G95" s="145"/>
      <c r="H95" s="145"/>
      <c r="I95" s="159"/>
      <c r="J95" s="145"/>
      <c r="K95" s="145"/>
    </row>
    <row r="96" spans="1:11">
      <c r="A96" s="145"/>
      <c r="B96" s="145"/>
      <c r="C96" s="167"/>
      <c r="D96" s="145"/>
      <c r="E96" s="145"/>
      <c r="F96" s="145"/>
      <c r="G96" s="145"/>
      <c r="H96" s="145"/>
      <c r="I96" s="159"/>
      <c r="J96" s="145"/>
      <c r="K96" s="145"/>
    </row>
    <row r="97" spans="1:11">
      <c r="A97" s="145"/>
      <c r="B97" s="145"/>
      <c r="C97" s="167"/>
      <c r="D97" s="145"/>
      <c r="E97" s="145"/>
      <c r="F97" s="145"/>
      <c r="G97" s="145"/>
      <c r="H97" s="145"/>
      <c r="I97" s="159"/>
      <c r="J97" s="145"/>
      <c r="K97" s="145"/>
    </row>
    <row r="98" spans="1:11">
      <c r="A98" s="145"/>
      <c r="B98" s="145"/>
      <c r="C98" s="167"/>
      <c r="D98" s="145"/>
      <c r="E98" s="145"/>
      <c r="F98" s="145"/>
      <c r="G98" s="145"/>
      <c r="H98" s="145"/>
      <c r="I98" s="159"/>
      <c r="J98" s="145"/>
      <c r="K98" s="145"/>
    </row>
    <row r="99" spans="1:11">
      <c r="A99" s="145"/>
      <c r="B99" s="145"/>
      <c r="C99" s="167"/>
      <c r="D99" s="145"/>
      <c r="E99" s="145"/>
      <c r="F99" s="145"/>
      <c r="G99" s="145"/>
      <c r="H99" s="145"/>
      <c r="I99" s="159"/>
      <c r="J99" s="145"/>
      <c r="K99" s="145"/>
    </row>
    <row r="100" spans="1:11">
      <c r="A100" s="145"/>
      <c r="B100" s="145"/>
      <c r="C100" s="167"/>
      <c r="D100" s="145"/>
      <c r="E100" s="145"/>
      <c r="F100" s="145"/>
      <c r="G100" s="145"/>
      <c r="H100" s="145"/>
      <c r="I100" s="159"/>
      <c r="J100" s="145"/>
      <c r="K100" s="145"/>
    </row>
    <row r="101" spans="1:11">
      <c r="A101" s="145"/>
      <c r="B101" s="145"/>
      <c r="C101" s="167"/>
      <c r="D101" s="145"/>
      <c r="E101" s="145"/>
      <c r="F101" s="145"/>
      <c r="G101" s="145"/>
      <c r="H101" s="145"/>
      <c r="I101" s="159"/>
      <c r="J101" s="145"/>
      <c r="K101" s="145"/>
    </row>
    <row r="102" spans="1:11">
      <c r="A102" s="145"/>
      <c r="B102" s="145"/>
      <c r="C102" s="167"/>
      <c r="D102" s="145"/>
      <c r="E102" s="145"/>
      <c r="F102" s="145"/>
      <c r="G102" s="145"/>
      <c r="H102" s="145"/>
      <c r="I102" s="159"/>
      <c r="J102" s="145"/>
      <c r="K102" s="145"/>
    </row>
    <row r="103" spans="1:11">
      <c r="A103" s="145"/>
      <c r="B103" s="145"/>
      <c r="C103" s="167"/>
      <c r="D103" s="145"/>
      <c r="E103" s="145"/>
      <c r="F103" s="145"/>
      <c r="G103" s="145"/>
      <c r="H103" s="145"/>
      <c r="I103" s="159"/>
      <c r="J103" s="145"/>
      <c r="K103" s="145"/>
    </row>
    <row r="104" spans="1:11">
      <c r="A104" s="145"/>
      <c r="B104" s="145"/>
      <c r="C104" s="167"/>
      <c r="D104" s="145"/>
      <c r="E104" s="145"/>
      <c r="F104" s="145"/>
      <c r="G104" s="145"/>
      <c r="H104" s="145"/>
      <c r="I104" s="159"/>
      <c r="J104" s="145"/>
      <c r="K104" s="145"/>
    </row>
    <row r="105" spans="1:11">
      <c r="A105" s="145"/>
      <c r="B105" s="145"/>
      <c r="C105" s="167"/>
      <c r="D105" s="145"/>
      <c r="E105" s="145"/>
      <c r="F105" s="145"/>
      <c r="G105" s="145"/>
      <c r="H105" s="145"/>
      <c r="I105" s="159"/>
      <c r="J105" s="145"/>
      <c r="K105" s="145"/>
    </row>
    <row r="106" spans="1:11">
      <c r="A106" s="145"/>
      <c r="B106" s="145"/>
      <c r="C106" s="167"/>
      <c r="D106" s="145"/>
      <c r="E106" s="145"/>
      <c r="F106" s="145"/>
      <c r="G106" s="145"/>
      <c r="H106" s="145"/>
      <c r="I106" s="159"/>
      <c r="J106" s="145"/>
      <c r="K106" s="145"/>
    </row>
    <row r="107" spans="1:11">
      <c r="A107" s="145"/>
      <c r="B107" s="145"/>
      <c r="C107" s="167"/>
      <c r="D107" s="145"/>
      <c r="E107" s="145"/>
      <c r="F107" s="145"/>
      <c r="G107" s="145"/>
      <c r="H107" s="145"/>
      <c r="I107" s="159"/>
      <c r="J107" s="145"/>
      <c r="K107" s="145"/>
    </row>
    <row r="108" spans="1:11">
      <c r="A108" s="145"/>
      <c r="B108" s="145"/>
      <c r="C108" s="167"/>
      <c r="D108" s="145"/>
      <c r="E108" s="145"/>
      <c r="F108" s="145"/>
      <c r="G108" s="145"/>
      <c r="H108" s="145"/>
      <c r="I108" s="159"/>
      <c r="J108" s="145"/>
      <c r="K108" s="145"/>
    </row>
    <row r="109" spans="1:11">
      <c r="A109" s="145"/>
      <c r="B109" s="145"/>
      <c r="C109" s="167"/>
      <c r="D109" s="145"/>
      <c r="E109" s="145"/>
      <c r="F109" s="145"/>
      <c r="G109" s="145"/>
      <c r="H109" s="145"/>
      <c r="I109" s="159"/>
      <c r="J109" s="145"/>
      <c r="K109" s="145"/>
    </row>
    <row r="110" spans="1:11">
      <c r="A110" s="145"/>
      <c r="B110" s="145"/>
      <c r="C110" s="167"/>
      <c r="D110" s="145"/>
      <c r="E110" s="145"/>
      <c r="F110" s="145"/>
      <c r="G110" s="145"/>
      <c r="H110" s="145"/>
      <c r="I110" s="159"/>
      <c r="J110" s="145"/>
      <c r="K110" s="145"/>
    </row>
    <row r="111" spans="1:11">
      <c r="A111" s="145"/>
      <c r="B111" s="145"/>
      <c r="C111" s="167"/>
      <c r="D111" s="145"/>
      <c r="E111" s="145"/>
      <c r="F111" s="145"/>
      <c r="G111" s="145"/>
      <c r="H111" s="145"/>
      <c r="I111" s="159"/>
      <c r="J111" s="145"/>
      <c r="K111" s="145"/>
    </row>
    <row r="112" spans="1:11">
      <c r="A112" s="145"/>
      <c r="B112" s="145"/>
      <c r="C112" s="167"/>
      <c r="D112" s="145"/>
      <c r="E112" s="145"/>
      <c r="F112" s="145"/>
      <c r="G112" s="145"/>
      <c r="H112" s="145"/>
      <c r="I112" s="159"/>
      <c r="J112" s="145"/>
      <c r="K112" s="145"/>
    </row>
    <row r="113" spans="1:11">
      <c r="A113" s="145"/>
      <c r="B113" s="145"/>
      <c r="C113" s="167"/>
      <c r="D113" s="145"/>
      <c r="E113" s="145"/>
      <c r="F113" s="145"/>
      <c r="G113" s="145"/>
      <c r="H113" s="145"/>
      <c r="I113" s="159"/>
      <c r="J113" s="145"/>
      <c r="K113" s="145"/>
    </row>
    <row r="114" spans="1:11">
      <c r="A114" s="145"/>
      <c r="B114" s="145"/>
      <c r="C114" s="167"/>
      <c r="D114" s="145"/>
      <c r="E114" s="145"/>
      <c r="F114" s="145"/>
      <c r="G114" s="145"/>
      <c r="H114" s="145"/>
      <c r="I114" s="159"/>
      <c r="J114" s="145"/>
      <c r="K114" s="145"/>
    </row>
    <row r="115" spans="1:11">
      <c r="A115" s="145"/>
      <c r="B115" s="145"/>
      <c r="C115" s="167"/>
      <c r="D115" s="145"/>
      <c r="E115" s="145"/>
      <c r="F115" s="145"/>
      <c r="G115" s="145"/>
      <c r="H115" s="145"/>
      <c r="I115" s="159"/>
      <c r="J115" s="145"/>
      <c r="K115" s="145"/>
    </row>
    <row r="116" spans="1:11">
      <c r="A116" s="145"/>
      <c r="B116" s="145"/>
      <c r="C116" s="167"/>
      <c r="D116" s="145"/>
      <c r="E116" s="145"/>
      <c r="F116" s="145"/>
      <c r="G116" s="145"/>
      <c r="H116" s="145"/>
      <c r="I116" s="159"/>
      <c r="J116" s="145"/>
      <c r="K116" s="145"/>
    </row>
    <row r="117" spans="1:11">
      <c r="A117" s="145"/>
      <c r="B117" s="145"/>
      <c r="C117" s="167"/>
      <c r="D117" s="145"/>
      <c r="E117" s="145"/>
      <c r="F117" s="145"/>
      <c r="G117" s="145"/>
      <c r="H117" s="145"/>
      <c r="I117" s="159"/>
      <c r="J117" s="145"/>
      <c r="K117" s="145"/>
    </row>
    <row r="118" spans="1:11">
      <c r="A118" s="145"/>
      <c r="B118" s="145"/>
      <c r="C118" s="167"/>
      <c r="D118" s="145"/>
      <c r="E118" s="145"/>
      <c r="F118" s="145"/>
      <c r="G118" s="145"/>
      <c r="H118" s="145"/>
      <c r="I118" s="159"/>
      <c r="J118" s="145"/>
      <c r="K118" s="145"/>
    </row>
    <row r="119" spans="1:11">
      <c r="A119" s="145"/>
      <c r="B119" s="145"/>
      <c r="C119" s="167"/>
      <c r="D119" s="145"/>
      <c r="E119" s="145"/>
      <c r="F119" s="145"/>
      <c r="G119" s="145"/>
      <c r="H119" s="145"/>
      <c r="I119" s="159"/>
      <c r="J119" s="145"/>
      <c r="K119" s="145"/>
    </row>
    <row r="120" spans="1:11">
      <c r="A120" s="145"/>
      <c r="B120" s="145"/>
      <c r="C120" s="167"/>
      <c r="D120" s="145"/>
      <c r="E120" s="145"/>
      <c r="F120" s="145"/>
      <c r="G120" s="145"/>
      <c r="H120" s="145"/>
      <c r="I120" s="159"/>
      <c r="J120" s="145"/>
      <c r="K120" s="145"/>
    </row>
    <row r="121" spans="1:11">
      <c r="A121" s="145"/>
      <c r="B121" s="145"/>
      <c r="C121" s="167"/>
      <c r="D121" s="145"/>
      <c r="E121" s="145"/>
      <c r="F121" s="145"/>
      <c r="G121" s="145"/>
      <c r="H121" s="145"/>
      <c r="I121" s="159"/>
      <c r="J121" s="145"/>
      <c r="K121" s="145"/>
    </row>
    <row r="122" spans="1:11">
      <c r="A122" s="145"/>
      <c r="B122" s="145"/>
      <c r="C122" s="167"/>
      <c r="D122" s="145"/>
      <c r="E122" s="145"/>
      <c r="F122" s="145"/>
      <c r="G122" s="145"/>
      <c r="H122" s="145"/>
      <c r="I122" s="159"/>
      <c r="J122" s="145"/>
      <c r="K122" s="145"/>
    </row>
    <row r="123" spans="1:11">
      <c r="A123" s="145"/>
      <c r="B123" s="145"/>
      <c r="C123" s="167"/>
      <c r="D123" s="145"/>
      <c r="E123" s="145"/>
      <c r="F123" s="145"/>
      <c r="G123" s="145"/>
      <c r="H123" s="145"/>
      <c r="I123" s="159"/>
      <c r="J123" s="145"/>
      <c r="K123" s="145"/>
    </row>
    <row r="124" spans="1:11">
      <c r="A124" s="145"/>
      <c r="B124" s="145"/>
      <c r="C124" s="167"/>
      <c r="D124" s="145"/>
      <c r="E124" s="145"/>
      <c r="F124" s="145"/>
      <c r="G124" s="145"/>
      <c r="H124" s="145"/>
      <c r="I124" s="159"/>
      <c r="J124" s="145"/>
      <c r="K124" s="145"/>
    </row>
    <row r="125" spans="1:11">
      <c r="A125" s="145"/>
      <c r="B125" s="145"/>
      <c r="C125" s="167"/>
      <c r="D125" s="145"/>
      <c r="E125" s="145"/>
      <c r="F125" s="145"/>
      <c r="G125" s="145"/>
      <c r="H125" s="145"/>
      <c r="I125" s="159"/>
      <c r="J125" s="145"/>
      <c r="K125" s="145"/>
    </row>
    <row r="126" spans="1:11">
      <c r="A126" s="145"/>
      <c r="B126" s="145"/>
      <c r="C126" s="167"/>
      <c r="D126" s="145"/>
      <c r="E126" s="145"/>
      <c r="F126" s="145"/>
      <c r="G126" s="145"/>
      <c r="H126" s="145"/>
      <c r="I126" s="159"/>
      <c r="J126" s="145"/>
      <c r="K126" s="145"/>
    </row>
    <row r="127" spans="1:11">
      <c r="A127" s="145"/>
      <c r="B127" s="145"/>
      <c r="C127" s="167"/>
      <c r="D127" s="145"/>
      <c r="E127" s="145"/>
      <c r="F127" s="145"/>
      <c r="G127" s="145"/>
      <c r="H127" s="145"/>
      <c r="I127" s="159"/>
      <c r="J127" s="145"/>
      <c r="K127" s="145"/>
    </row>
    <row r="128" spans="1:11">
      <c r="A128" s="145"/>
      <c r="B128" s="145"/>
      <c r="C128" s="167"/>
      <c r="D128" s="145"/>
      <c r="E128" s="145"/>
      <c r="F128" s="145"/>
      <c r="G128" s="145"/>
      <c r="H128" s="145"/>
      <c r="I128" s="159"/>
      <c r="J128" s="145"/>
      <c r="K128" s="145"/>
    </row>
    <row r="129" spans="1:11">
      <c r="A129" s="145"/>
      <c r="B129" s="145"/>
      <c r="C129" s="167"/>
      <c r="D129" s="145"/>
      <c r="E129" s="145"/>
      <c r="F129" s="145"/>
      <c r="G129" s="145"/>
      <c r="H129" s="145"/>
      <c r="I129" s="159"/>
      <c r="J129" s="145"/>
      <c r="K129" s="145"/>
    </row>
    <row r="130" spans="1:11">
      <c r="A130" s="145"/>
      <c r="B130" s="145"/>
      <c r="C130" s="167"/>
      <c r="D130" s="145"/>
      <c r="E130" s="145"/>
      <c r="F130" s="145"/>
      <c r="G130" s="145"/>
      <c r="H130" s="145"/>
      <c r="I130" s="159"/>
      <c r="J130" s="145"/>
      <c r="K130" s="145"/>
    </row>
    <row r="131" spans="1:11">
      <c r="A131" s="145"/>
      <c r="B131" s="145"/>
      <c r="C131" s="167"/>
      <c r="D131" s="145"/>
      <c r="E131" s="145"/>
      <c r="F131" s="145"/>
      <c r="G131" s="145"/>
      <c r="H131" s="145"/>
      <c r="I131" s="159"/>
      <c r="J131" s="145"/>
      <c r="K131" s="145"/>
    </row>
    <row r="132" spans="1:11">
      <c r="A132" s="145"/>
      <c r="B132" s="145"/>
      <c r="C132" s="167"/>
      <c r="D132" s="145"/>
      <c r="E132" s="145"/>
      <c r="F132" s="145"/>
      <c r="G132" s="145"/>
      <c r="H132" s="145"/>
      <c r="I132" s="159"/>
      <c r="J132" s="145"/>
      <c r="K132" s="145"/>
    </row>
    <row r="133" spans="1:11">
      <c r="A133" s="145"/>
      <c r="B133" s="145"/>
      <c r="C133" s="167"/>
      <c r="D133" s="145"/>
      <c r="E133" s="145"/>
      <c r="F133" s="145"/>
      <c r="G133" s="145"/>
      <c r="H133" s="145"/>
      <c r="I133" s="159"/>
      <c r="J133" s="145"/>
      <c r="K133" s="145"/>
    </row>
    <row r="134" spans="1:11">
      <c r="A134" s="145"/>
      <c r="B134" s="145"/>
      <c r="C134" s="167"/>
      <c r="D134" s="145"/>
      <c r="E134" s="145"/>
      <c r="F134" s="145"/>
      <c r="G134" s="145"/>
      <c r="H134" s="145"/>
      <c r="I134" s="159"/>
      <c r="J134" s="145"/>
      <c r="K134" s="145"/>
    </row>
    <row r="135" spans="1:11">
      <c r="A135" s="145"/>
      <c r="B135" s="145"/>
      <c r="C135" s="167"/>
      <c r="D135" s="145"/>
      <c r="E135" s="145"/>
      <c r="F135" s="145"/>
      <c r="G135" s="145"/>
      <c r="H135" s="145"/>
      <c r="I135" s="159"/>
      <c r="J135" s="145"/>
      <c r="K135" s="145"/>
    </row>
    <row r="136" spans="1:11">
      <c r="A136" s="145"/>
      <c r="B136" s="145"/>
      <c r="C136" s="167"/>
      <c r="D136" s="145"/>
      <c r="E136" s="145"/>
      <c r="F136" s="145"/>
      <c r="G136" s="145"/>
      <c r="H136" s="145"/>
      <c r="I136" s="159"/>
      <c r="J136" s="145"/>
      <c r="K136" s="145"/>
    </row>
    <row r="137" spans="1:11">
      <c r="A137" s="145"/>
      <c r="B137" s="145"/>
      <c r="C137" s="167"/>
      <c r="D137" s="145"/>
      <c r="E137" s="145"/>
      <c r="F137" s="145"/>
      <c r="G137" s="145"/>
      <c r="H137" s="145"/>
      <c r="I137" s="159"/>
      <c r="J137" s="145"/>
      <c r="K137" s="145"/>
    </row>
    <row r="138" spans="1:11">
      <c r="A138" s="145"/>
      <c r="B138" s="145"/>
      <c r="C138" s="167"/>
      <c r="D138" s="145"/>
      <c r="E138" s="145"/>
      <c r="F138" s="145"/>
      <c r="G138" s="145"/>
      <c r="H138" s="145"/>
      <c r="I138" s="159"/>
      <c r="J138" s="145"/>
      <c r="K138" s="145"/>
    </row>
    <row r="139" spans="1:11">
      <c r="A139" s="145"/>
      <c r="B139" s="145"/>
      <c r="C139" s="167"/>
      <c r="D139" s="145"/>
      <c r="E139" s="145"/>
      <c r="F139" s="145"/>
      <c r="G139" s="145"/>
      <c r="H139" s="145"/>
      <c r="I139" s="159"/>
      <c r="J139" s="145"/>
      <c r="K139" s="145"/>
    </row>
    <row r="140" spans="1:11">
      <c r="A140" s="145"/>
      <c r="B140" s="145"/>
      <c r="C140" s="167"/>
      <c r="D140" s="145"/>
      <c r="E140" s="145"/>
      <c r="F140" s="145"/>
      <c r="G140" s="145"/>
      <c r="H140" s="145"/>
      <c r="I140" s="159"/>
      <c r="J140" s="145"/>
      <c r="K140" s="145"/>
    </row>
    <row r="141" spans="1:11">
      <c r="A141" s="145"/>
      <c r="B141" s="145"/>
      <c r="C141" s="167"/>
      <c r="D141" s="145"/>
      <c r="E141" s="145"/>
      <c r="F141" s="145"/>
      <c r="G141" s="145"/>
      <c r="H141" s="145"/>
      <c r="I141" s="159"/>
      <c r="J141" s="145"/>
      <c r="K141" s="145"/>
    </row>
    <row r="142" spans="1:11">
      <c r="A142" s="145"/>
      <c r="B142" s="145"/>
      <c r="C142" s="167"/>
      <c r="D142" s="145"/>
      <c r="E142" s="145"/>
      <c r="F142" s="145"/>
      <c r="G142" s="145"/>
      <c r="H142" s="145"/>
      <c r="I142" s="159"/>
      <c r="J142" s="145"/>
      <c r="K142" s="145"/>
    </row>
    <row r="143" spans="1:11">
      <c r="A143" s="145"/>
      <c r="B143" s="145"/>
      <c r="C143" s="167"/>
      <c r="D143" s="145"/>
      <c r="E143" s="145"/>
      <c r="F143" s="145"/>
      <c r="G143" s="145"/>
      <c r="H143" s="145"/>
      <c r="I143" s="159"/>
      <c r="J143" s="145"/>
      <c r="K143" s="145"/>
    </row>
    <row r="144" spans="1:11">
      <c r="A144" s="145"/>
      <c r="B144" s="145"/>
      <c r="C144" s="167"/>
      <c r="D144" s="145"/>
      <c r="E144" s="145"/>
      <c r="F144" s="145"/>
      <c r="G144" s="145"/>
      <c r="H144" s="145"/>
      <c r="I144" s="159"/>
      <c r="J144" s="145"/>
      <c r="K144" s="145"/>
    </row>
    <row r="145" spans="1:11">
      <c r="A145" s="145"/>
      <c r="B145" s="145"/>
      <c r="C145" s="167"/>
      <c r="D145" s="145"/>
      <c r="E145" s="145"/>
      <c r="F145" s="145"/>
      <c r="G145" s="145"/>
      <c r="H145" s="145"/>
      <c r="I145" s="159"/>
      <c r="J145" s="145"/>
      <c r="K145" s="145"/>
    </row>
    <row r="146" spans="1:11">
      <c r="A146" s="145"/>
      <c r="B146" s="145"/>
      <c r="C146" s="167"/>
      <c r="D146" s="145"/>
      <c r="E146" s="145"/>
      <c r="F146" s="145"/>
      <c r="G146" s="145"/>
      <c r="H146" s="145"/>
      <c r="I146" s="159"/>
      <c r="J146" s="145"/>
      <c r="K146" s="145"/>
    </row>
    <row r="147" spans="1:11">
      <c r="A147" s="145"/>
      <c r="B147" s="145"/>
      <c r="C147" s="167"/>
      <c r="D147" s="145"/>
      <c r="E147" s="145"/>
      <c r="F147" s="145"/>
      <c r="G147" s="145"/>
      <c r="H147" s="145"/>
      <c r="I147" s="159"/>
      <c r="J147" s="145"/>
      <c r="K147" s="145"/>
    </row>
    <row r="148" spans="1:11">
      <c r="A148" s="145"/>
      <c r="B148" s="145"/>
      <c r="C148" s="167"/>
      <c r="D148" s="145"/>
      <c r="E148" s="145"/>
      <c r="F148" s="145"/>
      <c r="G148" s="145"/>
      <c r="H148" s="145"/>
      <c r="I148" s="159"/>
      <c r="J148" s="145"/>
      <c r="K148" s="145"/>
    </row>
    <row r="149" spans="1:11">
      <c r="A149" s="145"/>
      <c r="B149" s="145"/>
      <c r="C149" s="167"/>
      <c r="D149" s="145"/>
      <c r="E149" s="145"/>
      <c r="F149" s="145"/>
      <c r="G149" s="145"/>
      <c r="H149" s="145"/>
      <c r="I149" s="159"/>
      <c r="J149" s="145"/>
      <c r="K149" s="145"/>
    </row>
    <row r="150" spans="1:11">
      <c r="A150" s="145"/>
      <c r="B150" s="145"/>
      <c r="C150" s="167"/>
      <c r="D150" s="145"/>
      <c r="E150" s="145"/>
      <c r="F150" s="145"/>
      <c r="G150" s="145"/>
      <c r="H150" s="145"/>
      <c r="I150" s="159"/>
      <c r="J150" s="145"/>
      <c r="K150" s="145"/>
    </row>
    <row r="151" spans="1:11">
      <c r="A151" s="145"/>
      <c r="B151" s="145"/>
      <c r="C151" s="167"/>
      <c r="D151" s="145"/>
      <c r="E151" s="145"/>
      <c r="F151" s="145"/>
      <c r="G151" s="145"/>
      <c r="H151" s="145"/>
      <c r="I151" s="159"/>
      <c r="J151" s="145"/>
      <c r="K151" s="145"/>
    </row>
    <row r="152" spans="1:11">
      <c r="A152" s="145"/>
      <c r="B152" s="145"/>
      <c r="C152" s="167"/>
      <c r="D152" s="145"/>
      <c r="E152" s="145"/>
      <c r="F152" s="145"/>
      <c r="G152" s="145"/>
      <c r="H152" s="145"/>
      <c r="I152" s="159"/>
      <c r="J152" s="145"/>
      <c r="K152" s="145"/>
    </row>
    <row r="153" spans="1:11">
      <c r="A153" s="145"/>
      <c r="B153" s="145"/>
      <c r="C153" s="167"/>
      <c r="D153" s="145"/>
      <c r="E153" s="145"/>
      <c r="F153" s="145"/>
      <c r="G153" s="145"/>
      <c r="H153" s="145"/>
      <c r="I153" s="159"/>
      <c r="J153" s="145"/>
      <c r="K153" s="145"/>
    </row>
    <row r="154" spans="1:11">
      <c r="A154" s="145"/>
      <c r="B154" s="145"/>
      <c r="C154" s="167"/>
      <c r="D154" s="145"/>
      <c r="E154" s="145"/>
      <c r="F154" s="145"/>
      <c r="G154" s="145"/>
      <c r="H154" s="145"/>
      <c r="I154" s="159"/>
      <c r="J154" s="145"/>
      <c r="K154" s="145"/>
    </row>
    <row r="155" spans="1:11">
      <c r="A155" s="145"/>
      <c r="B155" s="145"/>
      <c r="C155" s="167"/>
      <c r="D155" s="145"/>
      <c r="E155" s="145"/>
      <c r="F155" s="145"/>
      <c r="G155" s="145"/>
      <c r="H155" s="145"/>
      <c r="I155" s="159"/>
      <c r="J155" s="145"/>
      <c r="K155" s="145"/>
    </row>
    <row r="156" spans="1:11">
      <c r="A156" s="145"/>
      <c r="B156" s="145"/>
      <c r="C156" s="167"/>
      <c r="D156" s="145"/>
      <c r="E156" s="145"/>
      <c r="F156" s="145"/>
      <c r="G156" s="145"/>
      <c r="H156" s="145"/>
      <c r="I156" s="159"/>
      <c r="J156" s="145"/>
      <c r="K156" s="145"/>
    </row>
    <row r="157" spans="1:11">
      <c r="A157" s="145"/>
      <c r="B157" s="145"/>
      <c r="C157" s="167"/>
      <c r="D157" s="145"/>
      <c r="E157" s="145"/>
      <c r="F157" s="145"/>
      <c r="G157" s="145"/>
      <c r="H157" s="145"/>
      <c r="I157" s="159"/>
      <c r="J157" s="145"/>
      <c r="K157" s="145"/>
    </row>
    <row r="158" spans="1:11">
      <c r="A158" s="145"/>
      <c r="B158" s="145"/>
      <c r="C158" s="167"/>
      <c r="D158" s="145"/>
      <c r="E158" s="145"/>
      <c r="F158" s="145"/>
      <c r="G158" s="145"/>
      <c r="H158" s="145"/>
      <c r="I158" s="159"/>
      <c r="J158" s="145"/>
      <c r="K158" s="145"/>
    </row>
    <row r="159" spans="1:11">
      <c r="A159" s="145"/>
      <c r="B159" s="145"/>
      <c r="C159" s="167"/>
      <c r="D159" s="145"/>
      <c r="E159" s="145"/>
      <c r="F159" s="145"/>
      <c r="G159" s="145"/>
      <c r="H159" s="145"/>
      <c r="I159" s="159"/>
      <c r="J159" s="145"/>
      <c r="K159" s="145"/>
    </row>
    <row r="160" spans="1:11">
      <c r="A160" s="145"/>
      <c r="B160" s="145"/>
      <c r="C160" s="167"/>
      <c r="D160" s="145"/>
      <c r="E160" s="145"/>
      <c r="F160" s="145"/>
      <c r="G160" s="145"/>
      <c r="H160" s="145"/>
      <c r="I160" s="159"/>
      <c r="J160" s="145"/>
      <c r="K160" s="145"/>
    </row>
    <row r="161" spans="1:11">
      <c r="A161" s="145"/>
      <c r="B161" s="145"/>
      <c r="C161" s="167"/>
      <c r="D161" s="145"/>
      <c r="E161" s="145"/>
      <c r="F161" s="145"/>
      <c r="G161" s="145"/>
      <c r="H161" s="145"/>
      <c r="I161" s="159"/>
      <c r="J161" s="145"/>
      <c r="K161" s="145"/>
    </row>
    <row r="162" spans="1:11">
      <c r="A162" s="145"/>
      <c r="B162" s="145"/>
      <c r="C162" s="167"/>
      <c r="D162" s="145"/>
      <c r="E162" s="145"/>
      <c r="F162" s="145"/>
      <c r="G162" s="145"/>
      <c r="H162" s="145"/>
      <c r="I162" s="159"/>
      <c r="J162" s="145"/>
      <c r="K162" s="145"/>
    </row>
    <row r="163" spans="1:11">
      <c r="A163" s="145"/>
      <c r="B163" s="145"/>
      <c r="C163" s="167"/>
      <c r="D163" s="145"/>
      <c r="E163" s="145"/>
      <c r="F163" s="145"/>
      <c r="G163" s="145"/>
      <c r="H163" s="145"/>
      <c r="I163" s="159"/>
      <c r="J163" s="145"/>
      <c r="K163" s="145"/>
    </row>
    <row r="164" spans="1:11">
      <c r="A164" s="145"/>
      <c r="B164" s="145"/>
      <c r="C164" s="167"/>
      <c r="D164" s="145"/>
      <c r="E164" s="145"/>
      <c r="F164" s="145"/>
      <c r="G164" s="145"/>
      <c r="H164" s="145"/>
      <c r="I164" s="159"/>
      <c r="J164" s="145"/>
      <c r="K164" s="145"/>
    </row>
    <row r="165" spans="1:11">
      <c r="A165" s="145"/>
      <c r="B165" s="145"/>
      <c r="C165" s="167"/>
      <c r="D165" s="145"/>
      <c r="E165" s="145"/>
      <c r="F165" s="145"/>
      <c r="G165" s="145"/>
      <c r="H165" s="145"/>
      <c r="I165" s="159"/>
      <c r="J165" s="145"/>
      <c r="K165" s="145"/>
    </row>
    <row r="166" spans="1:11">
      <c r="A166" s="145"/>
      <c r="B166" s="145"/>
      <c r="C166" s="167"/>
      <c r="D166" s="145"/>
      <c r="E166" s="145"/>
      <c r="F166" s="145"/>
      <c r="G166" s="145"/>
      <c r="H166" s="145"/>
      <c r="I166" s="159"/>
      <c r="J166" s="145"/>
      <c r="K166" s="145"/>
    </row>
    <row r="167" spans="1:11">
      <c r="A167" s="145"/>
      <c r="B167" s="145"/>
      <c r="C167" s="167"/>
      <c r="D167" s="145"/>
      <c r="E167" s="145"/>
      <c r="F167" s="145"/>
      <c r="G167" s="145"/>
      <c r="H167" s="145"/>
      <c r="I167" s="159"/>
      <c r="J167" s="145"/>
      <c r="K167" s="145"/>
    </row>
    <row r="168" spans="1:11">
      <c r="A168" s="145"/>
      <c r="B168" s="145"/>
      <c r="C168" s="167"/>
      <c r="D168" s="145"/>
      <c r="E168" s="145"/>
      <c r="F168" s="145"/>
      <c r="G168" s="145"/>
      <c r="H168" s="145"/>
      <c r="I168" s="159"/>
      <c r="J168" s="145"/>
      <c r="K168" s="145"/>
    </row>
    <row r="169" spans="1:11">
      <c r="A169" s="145"/>
      <c r="B169" s="145"/>
      <c r="C169" s="167"/>
      <c r="D169" s="145"/>
      <c r="E169" s="145"/>
      <c r="F169" s="145"/>
      <c r="G169" s="145"/>
      <c r="H169" s="145"/>
      <c r="I169" s="159"/>
      <c r="J169" s="145"/>
      <c r="K169" s="145"/>
    </row>
    <row r="170" spans="1:11">
      <c r="A170" s="145"/>
      <c r="B170" s="145"/>
      <c r="C170" s="167"/>
      <c r="D170" s="145"/>
      <c r="E170" s="145"/>
      <c r="F170" s="145"/>
      <c r="G170" s="145"/>
      <c r="H170" s="145"/>
      <c r="I170" s="159"/>
      <c r="J170" s="145"/>
      <c r="K170" s="145"/>
    </row>
    <row r="171" spans="1:11">
      <c r="A171" s="145"/>
      <c r="B171" s="145"/>
      <c r="C171" s="167"/>
      <c r="D171" s="145"/>
      <c r="E171" s="145"/>
      <c r="F171" s="145"/>
      <c r="G171" s="145"/>
      <c r="H171" s="145"/>
      <c r="I171" s="159"/>
      <c r="J171" s="145"/>
      <c r="K171" s="145"/>
    </row>
    <row r="172" spans="1:11">
      <c r="A172" s="145"/>
      <c r="B172" s="145"/>
      <c r="C172" s="167"/>
      <c r="D172" s="145"/>
      <c r="E172" s="145"/>
      <c r="F172" s="145"/>
      <c r="G172" s="145"/>
      <c r="H172" s="145"/>
      <c r="I172" s="159"/>
      <c r="J172" s="145"/>
      <c r="K172" s="145"/>
    </row>
    <row r="173" spans="1:11">
      <c r="A173" s="145"/>
      <c r="B173" s="145"/>
      <c r="C173" s="167"/>
      <c r="D173" s="145"/>
      <c r="E173" s="145"/>
      <c r="F173" s="145"/>
      <c r="G173" s="145"/>
      <c r="H173" s="145"/>
      <c r="I173" s="159"/>
      <c r="J173" s="145"/>
      <c r="K173" s="145"/>
    </row>
    <row r="174" spans="1:11">
      <c r="A174" s="145"/>
      <c r="B174" s="145"/>
      <c r="C174" s="167"/>
      <c r="D174" s="145"/>
      <c r="E174" s="145"/>
      <c r="F174" s="145"/>
      <c r="G174" s="145"/>
      <c r="H174" s="145"/>
      <c r="I174" s="159"/>
      <c r="J174" s="145"/>
      <c r="K174" s="145"/>
    </row>
    <row r="175" spans="1:11">
      <c r="A175" s="145"/>
      <c r="B175" s="145"/>
      <c r="C175" s="167"/>
      <c r="D175" s="145"/>
      <c r="E175" s="145"/>
      <c r="F175" s="145"/>
      <c r="G175" s="145"/>
      <c r="H175" s="145"/>
      <c r="I175" s="159"/>
      <c r="J175" s="145"/>
      <c r="K175" s="145"/>
    </row>
    <row r="176" spans="1:11">
      <c r="A176" s="145"/>
      <c r="B176" s="145"/>
      <c r="C176" s="167"/>
      <c r="D176" s="145"/>
      <c r="E176" s="145"/>
      <c r="F176" s="145"/>
      <c r="G176" s="145"/>
      <c r="H176" s="145"/>
      <c r="I176" s="159"/>
      <c r="J176" s="145"/>
      <c r="K176" s="145"/>
    </row>
    <row r="177" spans="1:11">
      <c r="A177" s="145"/>
      <c r="B177" s="145"/>
      <c r="C177" s="167"/>
      <c r="D177" s="145"/>
      <c r="E177" s="145"/>
      <c r="F177" s="145"/>
      <c r="G177" s="145"/>
      <c r="H177" s="145"/>
      <c r="I177" s="159"/>
      <c r="J177" s="145"/>
      <c r="K177" s="145"/>
    </row>
    <row r="178" spans="1:11">
      <c r="A178" s="145"/>
      <c r="B178" s="145"/>
      <c r="C178" s="167"/>
      <c r="D178" s="145"/>
      <c r="E178" s="145"/>
      <c r="F178" s="145"/>
      <c r="G178" s="145"/>
      <c r="H178" s="145"/>
      <c r="I178" s="159"/>
      <c r="J178" s="145"/>
      <c r="K178" s="145"/>
    </row>
    <row r="179" spans="1:11">
      <c r="A179" s="145"/>
      <c r="B179" s="145"/>
      <c r="C179" s="167"/>
      <c r="D179" s="145"/>
      <c r="E179" s="145"/>
      <c r="F179" s="145"/>
      <c r="G179" s="145"/>
      <c r="H179" s="145"/>
      <c r="I179" s="159"/>
      <c r="J179" s="145"/>
      <c r="K179" s="145"/>
    </row>
    <row r="180" spans="1:11">
      <c r="A180" s="145"/>
      <c r="B180" s="145"/>
      <c r="C180" s="167"/>
      <c r="D180" s="145"/>
      <c r="E180" s="145"/>
      <c r="F180" s="145"/>
      <c r="G180" s="145"/>
      <c r="H180" s="145"/>
      <c r="I180" s="159"/>
      <c r="J180" s="145"/>
      <c r="K180" s="145"/>
    </row>
    <row r="181" spans="1:11">
      <c r="A181" s="145"/>
      <c r="B181" s="145"/>
      <c r="C181" s="167"/>
      <c r="D181" s="145"/>
      <c r="E181" s="145"/>
      <c r="F181" s="145"/>
      <c r="G181" s="145"/>
      <c r="H181" s="145"/>
      <c r="I181" s="159"/>
      <c r="J181" s="145"/>
      <c r="K181" s="145"/>
    </row>
    <row r="182" spans="1:11">
      <c r="A182" s="145"/>
      <c r="B182" s="145"/>
      <c r="C182" s="167"/>
      <c r="D182" s="145"/>
      <c r="E182" s="145"/>
      <c r="F182" s="145"/>
      <c r="G182" s="145"/>
      <c r="H182" s="145"/>
      <c r="I182" s="159"/>
      <c r="J182" s="145"/>
      <c r="K182" s="145"/>
    </row>
    <row r="183" spans="1:11">
      <c r="A183" s="145"/>
      <c r="B183" s="145"/>
      <c r="C183" s="167"/>
      <c r="D183" s="145"/>
      <c r="E183" s="145"/>
      <c r="F183" s="145"/>
      <c r="G183" s="145"/>
      <c r="H183" s="145"/>
      <c r="I183" s="159"/>
      <c r="J183" s="145"/>
      <c r="K183" s="145"/>
    </row>
    <row r="184" spans="1:11">
      <c r="A184" s="145"/>
      <c r="B184" s="145"/>
      <c r="C184" s="167"/>
      <c r="D184" s="145"/>
      <c r="E184" s="145"/>
      <c r="F184" s="145"/>
      <c r="G184" s="145"/>
      <c r="H184" s="145"/>
      <c r="I184" s="159"/>
      <c r="J184" s="145"/>
      <c r="K184" s="145"/>
    </row>
    <row r="185" spans="1:11">
      <c r="A185" s="145"/>
      <c r="B185" s="145"/>
      <c r="C185" s="167"/>
      <c r="D185" s="145"/>
      <c r="E185" s="145"/>
      <c r="F185" s="145"/>
      <c r="G185" s="145"/>
      <c r="H185" s="145"/>
      <c r="I185" s="159"/>
      <c r="J185" s="145"/>
      <c r="K185" s="145"/>
    </row>
    <row r="186" spans="1:11">
      <c r="A186" s="145"/>
      <c r="B186" s="145"/>
      <c r="C186" s="167"/>
      <c r="D186" s="145"/>
      <c r="E186" s="145"/>
      <c r="F186" s="145"/>
      <c r="G186" s="145"/>
      <c r="H186" s="145"/>
      <c r="I186" s="159"/>
      <c r="J186" s="145"/>
      <c r="K186" s="145"/>
    </row>
    <row r="187" spans="1:11">
      <c r="A187" s="145"/>
      <c r="B187" s="145"/>
      <c r="C187" s="167"/>
      <c r="D187" s="145"/>
      <c r="E187" s="145"/>
      <c r="F187" s="145"/>
      <c r="G187" s="145"/>
      <c r="H187" s="145"/>
      <c r="I187" s="159"/>
      <c r="J187" s="145"/>
      <c r="K187" s="145"/>
    </row>
    <row r="188" spans="1:11">
      <c r="A188" s="145"/>
      <c r="B188" s="145"/>
      <c r="C188" s="167"/>
      <c r="D188" s="145"/>
      <c r="E188" s="145"/>
      <c r="F188" s="145"/>
      <c r="G188" s="145"/>
      <c r="H188" s="145"/>
      <c r="I188" s="159"/>
      <c r="J188" s="145"/>
      <c r="K188" s="145"/>
    </row>
    <row r="189" spans="1:11">
      <c r="A189" s="145"/>
      <c r="B189" s="145"/>
      <c r="C189" s="167"/>
      <c r="D189" s="145"/>
      <c r="E189" s="145"/>
      <c r="F189" s="145"/>
      <c r="G189" s="145"/>
      <c r="H189" s="145"/>
      <c r="I189" s="159"/>
      <c r="J189" s="145"/>
      <c r="K189" s="145"/>
    </row>
    <row r="190" spans="1:11">
      <c r="A190" s="145"/>
      <c r="B190" s="145"/>
      <c r="C190" s="167"/>
      <c r="D190" s="145"/>
      <c r="E190" s="145"/>
      <c r="F190" s="145"/>
      <c r="G190" s="145"/>
      <c r="H190" s="145"/>
      <c r="I190" s="159"/>
      <c r="J190" s="145"/>
      <c r="K190" s="145"/>
    </row>
    <row r="191" spans="1:11">
      <c r="A191" s="145"/>
      <c r="B191" s="145"/>
      <c r="C191" s="167"/>
      <c r="D191" s="145"/>
      <c r="E191" s="145"/>
      <c r="F191" s="145"/>
      <c r="G191" s="145"/>
      <c r="H191" s="145"/>
      <c r="I191" s="159"/>
      <c r="J191" s="145"/>
      <c r="K191" s="145"/>
    </row>
    <row r="192" spans="1:11">
      <c r="A192" s="145"/>
      <c r="B192" s="145"/>
      <c r="C192" s="167"/>
      <c r="D192" s="145"/>
      <c r="E192" s="145"/>
      <c r="F192" s="145"/>
      <c r="G192" s="145"/>
      <c r="H192" s="145"/>
      <c r="I192" s="159"/>
      <c r="J192" s="145"/>
      <c r="K192" s="145"/>
    </row>
    <row r="193" spans="1:11">
      <c r="A193" s="145"/>
      <c r="B193" s="145"/>
      <c r="C193" s="167"/>
      <c r="D193" s="145"/>
      <c r="E193" s="145"/>
      <c r="F193" s="145"/>
      <c r="G193" s="145"/>
      <c r="H193" s="145"/>
      <c r="I193" s="159"/>
      <c r="J193" s="145"/>
      <c r="K193" s="145"/>
    </row>
    <row r="194" spans="1:11">
      <c r="A194" s="145"/>
      <c r="B194" s="145"/>
      <c r="C194" s="167"/>
      <c r="D194" s="145"/>
      <c r="E194" s="145"/>
      <c r="F194" s="145"/>
      <c r="G194" s="145"/>
      <c r="H194" s="145"/>
      <c r="I194" s="159"/>
      <c r="J194" s="145"/>
      <c r="K194" s="145"/>
    </row>
    <row r="195" spans="1:11">
      <c r="A195" s="145"/>
      <c r="B195" s="145"/>
      <c r="C195" s="167"/>
      <c r="D195" s="145"/>
      <c r="E195" s="145"/>
      <c r="F195" s="145"/>
      <c r="G195" s="145"/>
      <c r="H195" s="145"/>
      <c r="I195" s="159"/>
      <c r="J195" s="145"/>
      <c r="K195" s="145"/>
    </row>
    <row r="196" spans="1:11">
      <c r="A196" s="145"/>
      <c r="B196" s="145"/>
      <c r="C196" s="167"/>
      <c r="D196" s="145"/>
      <c r="E196" s="145"/>
      <c r="F196" s="145"/>
      <c r="G196" s="145"/>
      <c r="H196" s="145"/>
      <c r="I196" s="159"/>
      <c r="J196" s="145"/>
      <c r="K196" s="145"/>
    </row>
    <row r="197" spans="1:11">
      <c r="A197" s="145"/>
      <c r="B197" s="145"/>
      <c r="C197" s="167"/>
      <c r="D197" s="145"/>
      <c r="E197" s="145"/>
      <c r="F197" s="145"/>
      <c r="G197" s="145"/>
      <c r="H197" s="145"/>
      <c r="I197" s="159"/>
      <c r="J197" s="145"/>
      <c r="K197" s="145"/>
    </row>
    <row r="198" spans="1:11">
      <c r="A198" s="145"/>
      <c r="B198" s="145"/>
      <c r="C198" s="167"/>
      <c r="D198" s="145"/>
      <c r="E198" s="145"/>
      <c r="F198" s="145"/>
      <c r="G198" s="145"/>
      <c r="H198" s="145"/>
      <c r="I198" s="159"/>
      <c r="J198" s="145"/>
      <c r="K198" s="145"/>
    </row>
    <row r="199" spans="1:11">
      <c r="A199" s="145"/>
      <c r="B199" s="145"/>
      <c r="C199" s="167"/>
      <c r="D199" s="145"/>
      <c r="E199" s="145"/>
      <c r="F199" s="145"/>
      <c r="G199" s="145"/>
      <c r="H199" s="145"/>
      <c r="I199" s="159"/>
      <c r="J199" s="145"/>
      <c r="K199" s="145"/>
    </row>
    <row r="200" spans="1:11">
      <c r="A200" s="145"/>
      <c r="B200" s="145"/>
      <c r="C200" s="167"/>
      <c r="D200" s="145"/>
      <c r="E200" s="145"/>
      <c r="F200" s="145"/>
      <c r="G200" s="145"/>
      <c r="H200" s="145"/>
      <c r="I200" s="159"/>
      <c r="J200" s="145"/>
      <c r="K200" s="145"/>
    </row>
    <row r="201" spans="1:11">
      <c r="A201" s="145"/>
      <c r="B201" s="145"/>
      <c r="C201" s="167"/>
      <c r="D201" s="145"/>
      <c r="E201" s="145"/>
      <c r="F201" s="145"/>
      <c r="G201" s="145"/>
      <c r="H201" s="145"/>
      <c r="I201" s="159"/>
      <c r="J201" s="145"/>
      <c r="K201" s="145"/>
    </row>
    <row r="202" spans="1:11">
      <c r="A202" s="145"/>
      <c r="B202" s="145"/>
      <c r="C202" s="167"/>
      <c r="D202" s="145"/>
      <c r="E202" s="145"/>
      <c r="F202" s="145"/>
      <c r="G202" s="145"/>
      <c r="H202" s="145"/>
      <c r="I202" s="159"/>
      <c r="J202" s="145"/>
      <c r="K202" s="145"/>
    </row>
    <row r="203" spans="1:11">
      <c r="A203" s="145"/>
      <c r="B203" s="145"/>
      <c r="C203" s="167"/>
      <c r="D203" s="145"/>
      <c r="E203" s="145"/>
      <c r="F203" s="145"/>
      <c r="G203" s="145"/>
      <c r="H203" s="145"/>
      <c r="I203" s="159"/>
      <c r="J203" s="145"/>
      <c r="K203" s="145"/>
    </row>
    <row r="204" spans="1:11">
      <c r="A204" s="145"/>
      <c r="B204" s="145"/>
      <c r="C204" s="167"/>
      <c r="D204" s="145"/>
      <c r="E204" s="145"/>
      <c r="F204" s="145"/>
      <c r="G204" s="145"/>
      <c r="H204" s="145"/>
      <c r="I204" s="159"/>
      <c r="J204" s="145"/>
      <c r="K204" s="145"/>
    </row>
    <row r="205" spans="1:11">
      <c r="A205" s="145"/>
      <c r="B205" s="145"/>
      <c r="C205" s="167"/>
      <c r="D205" s="145"/>
      <c r="E205" s="145"/>
      <c r="F205" s="145"/>
      <c r="G205" s="145"/>
      <c r="H205" s="145"/>
      <c r="I205" s="159"/>
      <c r="J205" s="145"/>
      <c r="K205" s="145"/>
    </row>
    <row r="206" spans="1:11">
      <c r="A206" s="145"/>
      <c r="B206" s="145"/>
      <c r="C206" s="167"/>
      <c r="D206" s="145"/>
      <c r="E206" s="145"/>
      <c r="F206" s="145"/>
      <c r="G206" s="145"/>
      <c r="H206" s="145"/>
      <c r="I206" s="159"/>
      <c r="J206" s="145"/>
      <c r="K206" s="145"/>
    </row>
    <row r="207" spans="1:11">
      <c r="A207" s="145"/>
      <c r="B207" s="145"/>
      <c r="C207" s="167"/>
      <c r="D207" s="145"/>
      <c r="E207" s="145"/>
      <c r="F207" s="145"/>
      <c r="G207" s="145"/>
      <c r="H207" s="145"/>
      <c r="I207" s="159"/>
      <c r="J207" s="145"/>
      <c r="K207" s="145"/>
    </row>
    <row r="208" spans="1:11">
      <c r="A208" s="145"/>
      <c r="B208" s="145"/>
      <c r="C208" s="167"/>
      <c r="D208" s="145"/>
      <c r="E208" s="145"/>
      <c r="F208" s="145"/>
      <c r="G208" s="145"/>
      <c r="H208" s="145"/>
      <c r="I208" s="159"/>
      <c r="J208" s="145"/>
      <c r="K208" s="145"/>
    </row>
    <row r="209" spans="1:11">
      <c r="A209" s="145"/>
      <c r="B209" s="145"/>
      <c r="C209" s="167"/>
      <c r="D209" s="145"/>
      <c r="E209" s="145"/>
      <c r="F209" s="145"/>
      <c r="G209" s="145"/>
      <c r="H209" s="145"/>
      <c r="I209" s="159"/>
      <c r="J209" s="145"/>
      <c r="K209" s="145"/>
    </row>
    <row r="210" spans="1:11">
      <c r="A210" s="145"/>
      <c r="B210" s="145"/>
      <c r="C210" s="167"/>
      <c r="D210" s="145"/>
      <c r="E210" s="145"/>
      <c r="F210" s="145"/>
      <c r="G210" s="145"/>
      <c r="H210" s="145"/>
      <c r="I210" s="159"/>
      <c r="J210" s="145"/>
      <c r="K210" s="145"/>
    </row>
    <row r="211" spans="1:11">
      <c r="A211" s="145"/>
      <c r="B211" s="145"/>
      <c r="C211" s="167"/>
      <c r="D211" s="145"/>
      <c r="E211" s="145"/>
      <c r="F211" s="145"/>
      <c r="G211" s="145"/>
      <c r="H211" s="145"/>
      <c r="I211" s="159"/>
      <c r="J211" s="145"/>
      <c r="K211" s="145"/>
    </row>
    <row r="212" spans="1:11">
      <c r="A212" s="145"/>
      <c r="B212" s="145"/>
      <c r="C212" s="167"/>
      <c r="D212" s="145"/>
      <c r="E212" s="145"/>
      <c r="F212" s="145"/>
      <c r="G212" s="145"/>
      <c r="H212" s="145"/>
      <c r="I212" s="159"/>
      <c r="J212" s="145"/>
      <c r="K212" s="145"/>
    </row>
    <row r="213" spans="1:11">
      <c r="A213" s="145"/>
      <c r="B213" s="145"/>
      <c r="C213" s="167"/>
      <c r="D213" s="145"/>
      <c r="E213" s="145"/>
      <c r="F213" s="145"/>
      <c r="G213" s="145"/>
      <c r="H213" s="145"/>
      <c r="I213" s="159"/>
      <c r="J213" s="145"/>
      <c r="K213" s="145"/>
    </row>
    <row r="214" spans="1:11">
      <c r="A214" s="145"/>
      <c r="B214" s="145"/>
      <c r="C214" s="167"/>
      <c r="D214" s="145"/>
      <c r="E214" s="145"/>
      <c r="F214" s="145"/>
      <c r="G214" s="145"/>
      <c r="H214" s="145"/>
      <c r="I214" s="159"/>
      <c r="J214" s="145"/>
      <c r="K214" s="145"/>
    </row>
    <row r="215" spans="1:11">
      <c r="A215" s="145"/>
      <c r="B215" s="145"/>
      <c r="C215" s="167"/>
      <c r="D215" s="145"/>
      <c r="E215" s="145"/>
      <c r="F215" s="145"/>
      <c r="G215" s="145"/>
      <c r="H215" s="145"/>
      <c r="I215" s="159"/>
      <c r="J215" s="145"/>
      <c r="K215" s="145"/>
    </row>
    <row r="216" spans="1:11">
      <c r="A216" s="145"/>
      <c r="B216" s="145"/>
      <c r="C216" s="167"/>
      <c r="D216" s="145"/>
      <c r="E216" s="145"/>
      <c r="F216" s="145"/>
      <c r="G216" s="145"/>
      <c r="H216" s="145"/>
      <c r="I216" s="159"/>
      <c r="J216" s="145"/>
      <c r="K216" s="145"/>
    </row>
    <row r="217" spans="1:11">
      <c r="A217" s="145"/>
      <c r="B217" s="145"/>
      <c r="C217" s="167"/>
      <c r="D217" s="145"/>
      <c r="E217" s="145"/>
      <c r="F217" s="145"/>
      <c r="G217" s="145"/>
      <c r="H217" s="145"/>
      <c r="I217" s="159"/>
      <c r="J217" s="145"/>
      <c r="K217" s="145"/>
    </row>
    <row r="218" spans="1:11">
      <c r="A218" s="145"/>
      <c r="B218" s="145"/>
      <c r="C218" s="167"/>
      <c r="D218" s="145"/>
      <c r="E218" s="145"/>
      <c r="F218" s="145"/>
      <c r="G218" s="145"/>
      <c r="H218" s="145"/>
      <c r="I218" s="159"/>
      <c r="J218" s="145"/>
      <c r="K218" s="145"/>
    </row>
    <row r="219" spans="1:11">
      <c r="A219" s="145"/>
      <c r="B219" s="145"/>
      <c r="C219" s="167"/>
      <c r="D219" s="145"/>
      <c r="E219" s="145"/>
      <c r="F219" s="145"/>
      <c r="G219" s="145"/>
      <c r="H219" s="145"/>
      <c r="I219" s="159"/>
      <c r="J219" s="145"/>
      <c r="K219" s="145"/>
    </row>
    <row r="220" spans="1:11">
      <c r="A220" s="145"/>
      <c r="B220" s="145"/>
      <c r="C220" s="167"/>
      <c r="D220" s="145"/>
      <c r="E220" s="145"/>
      <c r="F220" s="145"/>
      <c r="G220" s="145"/>
      <c r="H220" s="145"/>
      <c r="I220" s="159"/>
      <c r="J220" s="145"/>
      <c r="K220" s="145"/>
    </row>
    <row r="221" spans="1:11">
      <c r="A221" s="145"/>
      <c r="B221" s="145"/>
      <c r="C221" s="167"/>
      <c r="D221" s="145"/>
      <c r="E221" s="145"/>
      <c r="F221" s="145"/>
      <c r="G221" s="145"/>
      <c r="H221" s="145"/>
      <c r="I221" s="159"/>
      <c r="J221" s="145"/>
      <c r="K221" s="145"/>
    </row>
    <row r="222" spans="1:11">
      <c r="A222" s="145"/>
      <c r="B222" s="145"/>
      <c r="C222" s="167"/>
      <c r="D222" s="145"/>
      <c r="E222" s="145"/>
      <c r="F222" s="145"/>
      <c r="G222" s="145"/>
      <c r="H222" s="145"/>
      <c r="I222" s="159"/>
      <c r="J222" s="145"/>
      <c r="K222" s="145"/>
    </row>
    <row r="223" spans="1:11">
      <c r="A223" s="145"/>
      <c r="B223" s="145"/>
      <c r="C223" s="167"/>
      <c r="D223" s="145"/>
      <c r="E223" s="145"/>
      <c r="F223" s="145"/>
      <c r="G223" s="145"/>
      <c r="H223" s="145"/>
      <c r="I223" s="159"/>
      <c r="J223" s="145"/>
      <c r="K223" s="145"/>
    </row>
    <row r="224" spans="1:11">
      <c r="A224" s="145"/>
      <c r="B224" s="145"/>
      <c r="C224" s="167"/>
      <c r="D224" s="145"/>
      <c r="E224" s="145"/>
      <c r="F224" s="145"/>
      <c r="G224" s="145"/>
      <c r="H224" s="145"/>
      <c r="I224" s="159"/>
      <c r="J224" s="145"/>
      <c r="K224" s="145"/>
    </row>
    <row r="225" spans="1:11">
      <c r="A225" s="145"/>
      <c r="B225" s="145"/>
      <c r="C225" s="167"/>
      <c r="D225" s="145"/>
      <c r="E225" s="145"/>
      <c r="F225" s="145"/>
      <c r="G225" s="145"/>
      <c r="H225" s="145"/>
      <c r="I225" s="159"/>
      <c r="J225" s="145"/>
      <c r="K225" s="145"/>
    </row>
    <row r="226" spans="1:11">
      <c r="A226" s="145"/>
      <c r="B226" s="145"/>
      <c r="C226" s="167"/>
      <c r="D226" s="145"/>
      <c r="E226" s="145"/>
      <c r="F226" s="145"/>
      <c r="G226" s="145"/>
      <c r="H226" s="145"/>
      <c r="I226" s="159"/>
      <c r="J226" s="145"/>
      <c r="K226" s="145"/>
    </row>
    <row r="227" spans="1:11">
      <c r="A227" s="145"/>
      <c r="B227" s="145"/>
      <c r="C227" s="167"/>
      <c r="D227" s="145"/>
      <c r="E227" s="145"/>
      <c r="F227" s="145"/>
      <c r="G227" s="145"/>
      <c r="H227" s="145"/>
      <c r="I227" s="159"/>
      <c r="J227" s="145"/>
      <c r="K227" s="145"/>
    </row>
    <row r="228" spans="1:11">
      <c r="A228" s="145"/>
      <c r="B228" s="145"/>
      <c r="C228" s="167"/>
      <c r="D228" s="145"/>
      <c r="E228" s="145"/>
      <c r="F228" s="145"/>
      <c r="G228" s="145"/>
      <c r="H228" s="145"/>
      <c r="I228" s="159"/>
      <c r="J228" s="145"/>
      <c r="K228" s="145"/>
    </row>
    <row r="229" spans="1:11">
      <c r="A229" s="145"/>
      <c r="B229" s="145"/>
      <c r="C229" s="167"/>
      <c r="D229" s="145"/>
      <c r="E229" s="145"/>
      <c r="F229" s="145"/>
      <c r="G229" s="145"/>
      <c r="H229" s="145"/>
      <c r="I229" s="159"/>
      <c r="J229" s="145"/>
      <c r="K229" s="145"/>
    </row>
    <row r="230" spans="1:11">
      <c r="A230" s="145"/>
      <c r="B230" s="145"/>
      <c r="C230" s="167"/>
      <c r="D230" s="145"/>
      <c r="E230" s="145"/>
      <c r="F230" s="145"/>
      <c r="G230" s="145"/>
      <c r="H230" s="145"/>
      <c r="I230" s="159"/>
      <c r="J230" s="145"/>
      <c r="K230" s="145"/>
    </row>
    <row r="231" spans="1:11">
      <c r="A231" s="145"/>
      <c r="B231" s="145"/>
      <c r="C231" s="167"/>
      <c r="D231" s="145"/>
      <c r="E231" s="145"/>
      <c r="F231" s="145"/>
      <c r="G231" s="145"/>
      <c r="H231" s="145"/>
      <c r="I231" s="159"/>
      <c r="J231" s="145"/>
      <c r="K231" s="145"/>
    </row>
    <row r="232" spans="1:11">
      <c r="A232" s="145"/>
      <c r="B232" s="145"/>
      <c r="C232" s="167"/>
      <c r="D232" s="145"/>
      <c r="E232" s="145"/>
      <c r="F232" s="145"/>
      <c r="G232" s="145"/>
      <c r="H232" s="145"/>
      <c r="I232" s="159"/>
      <c r="J232" s="145"/>
      <c r="K232" s="145"/>
    </row>
    <row r="233" spans="1:11">
      <c r="A233" s="145"/>
      <c r="B233" s="145"/>
      <c r="C233" s="167"/>
      <c r="D233" s="145"/>
      <c r="E233" s="145"/>
      <c r="F233" s="145"/>
      <c r="G233" s="145"/>
      <c r="H233" s="145"/>
      <c r="I233" s="159"/>
      <c r="J233" s="145"/>
      <c r="K233" s="145"/>
    </row>
    <row r="234" spans="1:11">
      <c r="A234" s="145"/>
      <c r="B234" s="145"/>
      <c r="C234" s="167"/>
      <c r="D234" s="145"/>
      <c r="E234" s="145"/>
      <c r="F234" s="145"/>
      <c r="G234" s="145"/>
      <c r="H234" s="145"/>
      <c r="I234" s="159"/>
      <c r="J234" s="145"/>
      <c r="K234" s="145"/>
    </row>
    <row r="235" spans="1:11">
      <c r="A235" s="145"/>
      <c r="B235" s="145"/>
      <c r="C235" s="167"/>
      <c r="D235" s="145"/>
      <c r="E235" s="145"/>
      <c r="F235" s="145"/>
      <c r="G235" s="145"/>
      <c r="H235" s="145"/>
      <c r="I235" s="159"/>
      <c r="J235" s="145"/>
      <c r="K235" s="145"/>
    </row>
    <row r="236" spans="1:11">
      <c r="A236" s="145"/>
      <c r="B236" s="145"/>
      <c r="C236" s="167"/>
      <c r="D236" s="145"/>
      <c r="E236" s="145"/>
      <c r="F236" s="145"/>
      <c r="G236" s="145"/>
      <c r="H236" s="145"/>
      <c r="I236" s="159"/>
      <c r="J236" s="145"/>
      <c r="K236" s="145"/>
    </row>
    <row r="237" spans="1:11">
      <c r="A237" s="145"/>
      <c r="B237" s="145"/>
      <c r="C237" s="167"/>
      <c r="D237" s="145"/>
      <c r="E237" s="145"/>
      <c r="F237" s="145"/>
      <c r="G237" s="145"/>
      <c r="H237" s="145"/>
      <c r="I237" s="159"/>
      <c r="J237" s="145"/>
      <c r="K237" s="145"/>
    </row>
    <row r="238" spans="1:11">
      <c r="A238" s="145"/>
      <c r="B238" s="145"/>
      <c r="C238" s="167"/>
      <c r="D238" s="145"/>
      <c r="E238" s="145"/>
      <c r="F238" s="145"/>
      <c r="G238" s="145"/>
      <c r="H238" s="145"/>
      <c r="I238" s="159"/>
      <c r="J238" s="145"/>
      <c r="K238" s="145"/>
    </row>
    <row r="239" spans="1:11">
      <c r="A239" s="145"/>
      <c r="B239" s="145"/>
      <c r="C239" s="167"/>
      <c r="D239" s="145"/>
      <c r="E239" s="145"/>
      <c r="F239" s="145"/>
      <c r="G239" s="145"/>
      <c r="H239" s="145"/>
      <c r="I239" s="159"/>
      <c r="J239" s="145"/>
      <c r="K239" s="145"/>
    </row>
    <row r="240" spans="1:11">
      <c r="A240" s="145"/>
      <c r="B240" s="145"/>
      <c r="C240" s="167"/>
      <c r="D240" s="145"/>
      <c r="E240" s="145"/>
      <c r="F240" s="145"/>
      <c r="G240" s="145"/>
      <c r="H240" s="145"/>
      <c r="I240" s="159"/>
      <c r="J240" s="145"/>
      <c r="K240" s="145"/>
    </row>
    <row r="241" spans="1:11">
      <c r="A241" s="145"/>
      <c r="B241" s="145"/>
      <c r="C241" s="167"/>
      <c r="D241" s="145"/>
      <c r="E241" s="145"/>
      <c r="F241" s="145"/>
      <c r="G241" s="145"/>
      <c r="H241" s="145"/>
      <c r="I241" s="159"/>
      <c r="J241" s="145"/>
      <c r="K241" s="145"/>
    </row>
    <row r="242" spans="1:11">
      <c r="A242" s="145"/>
      <c r="B242" s="145"/>
      <c r="C242" s="167"/>
      <c r="D242" s="145"/>
      <c r="E242" s="145"/>
      <c r="F242" s="145"/>
      <c r="G242" s="145"/>
      <c r="H242" s="145"/>
      <c r="I242" s="159"/>
      <c r="J242" s="145"/>
      <c r="K242" s="145"/>
    </row>
    <row r="243" spans="1:11">
      <c r="A243" s="145"/>
      <c r="B243" s="145"/>
      <c r="C243" s="167"/>
      <c r="D243" s="145"/>
      <c r="E243" s="145"/>
      <c r="F243" s="145"/>
      <c r="G243" s="145"/>
      <c r="H243" s="145"/>
      <c r="I243" s="159"/>
      <c r="J243" s="145"/>
      <c r="K243" s="145"/>
    </row>
    <row r="244" spans="1:11">
      <c r="A244" s="145"/>
      <c r="B244" s="145"/>
      <c r="C244" s="167"/>
      <c r="D244" s="145"/>
      <c r="E244" s="145"/>
      <c r="F244" s="145"/>
      <c r="G244" s="145"/>
      <c r="H244" s="145"/>
      <c r="I244" s="159"/>
      <c r="J244" s="145"/>
      <c r="K244" s="145"/>
    </row>
    <row r="245" spans="1:11">
      <c r="A245" s="145"/>
      <c r="B245" s="145"/>
      <c r="C245" s="167"/>
      <c r="D245" s="145"/>
      <c r="E245" s="145"/>
      <c r="F245" s="145"/>
      <c r="G245" s="145"/>
      <c r="H245" s="145"/>
      <c r="I245" s="159"/>
      <c r="J245" s="145"/>
      <c r="K245" s="145"/>
    </row>
    <row r="246" spans="1:11">
      <c r="A246" s="145"/>
      <c r="B246" s="145"/>
      <c r="C246" s="167"/>
      <c r="D246" s="145"/>
      <c r="E246" s="145"/>
      <c r="F246" s="145"/>
      <c r="G246" s="145"/>
      <c r="H246" s="145"/>
      <c r="I246" s="159"/>
      <c r="J246" s="145"/>
      <c r="K246" s="145"/>
    </row>
    <row r="247" spans="1:11">
      <c r="A247" s="145"/>
      <c r="B247" s="145"/>
      <c r="C247" s="167"/>
      <c r="D247" s="145"/>
      <c r="E247" s="145"/>
      <c r="F247" s="145"/>
      <c r="G247" s="145"/>
      <c r="H247" s="145"/>
      <c r="I247" s="159"/>
      <c r="J247" s="145"/>
      <c r="K247" s="145"/>
    </row>
    <row r="248" spans="1:11">
      <c r="A248" s="145"/>
      <c r="B248" s="145"/>
      <c r="C248" s="167"/>
      <c r="D248" s="145"/>
      <c r="E248" s="145"/>
      <c r="F248" s="145"/>
      <c r="G248" s="145"/>
      <c r="H248" s="145"/>
      <c r="I248" s="159"/>
      <c r="J248" s="145"/>
      <c r="K248" s="145"/>
    </row>
    <row r="249" spans="1:11">
      <c r="A249" s="145"/>
      <c r="B249" s="145"/>
      <c r="C249" s="167"/>
      <c r="D249" s="145"/>
      <c r="E249" s="145"/>
      <c r="F249" s="145"/>
      <c r="G249" s="145"/>
      <c r="H249" s="145"/>
      <c r="I249" s="159"/>
      <c r="J249" s="145"/>
      <c r="K249" s="145"/>
    </row>
    <row r="250" spans="1:11">
      <c r="A250" s="145"/>
      <c r="B250" s="145"/>
      <c r="C250" s="167"/>
      <c r="D250" s="145"/>
      <c r="E250" s="145"/>
      <c r="F250" s="145"/>
      <c r="G250" s="145"/>
      <c r="H250" s="145"/>
      <c r="I250" s="159"/>
      <c r="J250" s="145"/>
      <c r="K250" s="145"/>
    </row>
    <row r="251" spans="1:11">
      <c r="A251" s="145"/>
      <c r="B251" s="145"/>
      <c r="C251" s="167"/>
      <c r="D251" s="145"/>
      <c r="E251" s="145"/>
      <c r="F251" s="145"/>
      <c r="G251" s="145"/>
      <c r="H251" s="145"/>
      <c r="I251" s="159"/>
      <c r="J251" s="145"/>
      <c r="K251" s="145"/>
    </row>
    <row r="252" spans="1:11">
      <c r="A252" s="145"/>
      <c r="B252" s="145"/>
      <c r="C252" s="167"/>
      <c r="D252" s="145"/>
      <c r="E252" s="145"/>
      <c r="F252" s="145"/>
      <c r="G252" s="145"/>
      <c r="H252" s="145"/>
      <c r="I252" s="159"/>
      <c r="J252" s="145"/>
      <c r="K252" s="145"/>
    </row>
    <row r="253" spans="1:11">
      <c r="A253" s="145"/>
      <c r="B253" s="145"/>
      <c r="C253" s="167"/>
      <c r="D253" s="145"/>
      <c r="E253" s="145"/>
      <c r="F253" s="145"/>
      <c r="G253" s="145"/>
      <c r="H253" s="145"/>
      <c r="I253" s="159"/>
      <c r="J253" s="145"/>
      <c r="K253" s="145"/>
    </row>
    <row r="254" spans="1:11">
      <c r="A254" s="145"/>
      <c r="B254" s="145"/>
      <c r="C254" s="167"/>
      <c r="D254" s="145"/>
      <c r="E254" s="145"/>
      <c r="F254" s="145"/>
      <c r="G254" s="145"/>
      <c r="H254" s="145"/>
      <c r="I254" s="159"/>
      <c r="J254" s="145"/>
      <c r="K254" s="145"/>
    </row>
    <row r="255" spans="1:11">
      <c r="A255" s="145"/>
      <c r="B255" s="145"/>
      <c r="C255" s="167"/>
      <c r="D255" s="145"/>
      <c r="E255" s="145"/>
      <c r="F255" s="145"/>
      <c r="G255" s="145"/>
      <c r="H255" s="145"/>
      <c r="I255" s="159"/>
      <c r="J255" s="145"/>
      <c r="K255" s="145"/>
    </row>
    <row r="256" spans="1:11">
      <c r="A256" s="145"/>
      <c r="B256" s="145"/>
      <c r="C256" s="167"/>
      <c r="D256" s="145"/>
      <c r="E256" s="145"/>
      <c r="F256" s="145"/>
      <c r="G256" s="145"/>
      <c r="H256" s="145"/>
      <c r="I256" s="159"/>
      <c r="J256" s="145"/>
      <c r="K256" s="145"/>
    </row>
    <row r="257" spans="1:11">
      <c r="A257" s="145"/>
      <c r="B257" s="145"/>
      <c r="C257" s="167"/>
      <c r="D257" s="145"/>
      <c r="E257" s="145"/>
      <c r="F257" s="145"/>
      <c r="G257" s="145"/>
      <c r="H257" s="145"/>
      <c r="I257" s="159"/>
      <c r="J257" s="145"/>
      <c r="K257" s="145"/>
    </row>
    <row r="258" spans="1:11">
      <c r="A258" s="145"/>
      <c r="B258" s="145"/>
      <c r="C258" s="167"/>
      <c r="D258" s="145"/>
      <c r="E258" s="145"/>
      <c r="F258" s="145"/>
      <c r="G258" s="145"/>
      <c r="H258" s="145"/>
      <c r="I258" s="159"/>
      <c r="J258" s="145"/>
      <c r="K258" s="145"/>
    </row>
    <row r="259" spans="1:11">
      <c r="A259" s="145"/>
      <c r="B259" s="145"/>
      <c r="C259" s="167"/>
      <c r="D259" s="145"/>
      <c r="E259" s="145"/>
      <c r="F259" s="145"/>
      <c r="G259" s="145"/>
      <c r="H259" s="145"/>
      <c r="I259" s="159"/>
      <c r="J259" s="145"/>
      <c r="K259" s="145"/>
    </row>
    <row r="260" spans="1:11">
      <c r="A260" s="145"/>
      <c r="B260" s="145"/>
      <c r="C260" s="167"/>
      <c r="D260" s="145"/>
      <c r="E260" s="145"/>
      <c r="F260" s="145"/>
      <c r="G260" s="145"/>
      <c r="H260" s="145"/>
      <c r="I260" s="159"/>
      <c r="J260" s="145"/>
      <c r="K260" s="145"/>
    </row>
    <row r="261" spans="1:11">
      <c r="A261" s="145"/>
      <c r="B261" s="145"/>
      <c r="C261" s="167"/>
      <c r="D261" s="145"/>
      <c r="E261" s="145"/>
      <c r="F261" s="145"/>
      <c r="G261" s="145"/>
      <c r="H261" s="145"/>
      <c r="I261" s="159"/>
      <c r="J261" s="145"/>
      <c r="K261" s="145"/>
    </row>
    <row r="262" spans="1:11">
      <c r="A262" s="145"/>
      <c r="B262" s="145"/>
      <c r="C262" s="167"/>
      <c r="D262" s="145"/>
      <c r="E262" s="145"/>
      <c r="F262" s="145"/>
      <c r="G262" s="145"/>
      <c r="H262" s="145"/>
      <c r="I262" s="159"/>
      <c r="J262" s="145"/>
      <c r="K262" s="145"/>
    </row>
    <row r="263" spans="1:11">
      <c r="A263" s="145"/>
      <c r="B263" s="145"/>
      <c r="C263" s="167"/>
      <c r="D263" s="145"/>
      <c r="E263" s="145"/>
      <c r="F263" s="145"/>
      <c r="G263" s="145"/>
      <c r="H263" s="145"/>
      <c r="I263" s="159"/>
      <c r="J263" s="145"/>
      <c r="K263" s="145"/>
    </row>
    <row r="264" spans="1:11">
      <c r="A264" s="145"/>
      <c r="B264" s="145"/>
      <c r="C264" s="167"/>
      <c r="D264" s="145"/>
      <c r="E264" s="145"/>
      <c r="F264" s="145"/>
      <c r="G264" s="145"/>
      <c r="H264" s="145"/>
      <c r="I264" s="159"/>
      <c r="J264" s="145"/>
      <c r="K264" s="145"/>
    </row>
    <row r="265" spans="1:11">
      <c r="A265" s="145"/>
      <c r="B265" s="145"/>
      <c r="C265" s="167"/>
      <c r="D265" s="145"/>
      <c r="E265" s="145"/>
      <c r="F265" s="145"/>
      <c r="G265" s="145"/>
      <c r="H265" s="145"/>
      <c r="I265" s="159"/>
      <c r="J265" s="145"/>
      <c r="K265" s="145"/>
    </row>
    <row r="266" spans="1:11">
      <c r="A266" s="145"/>
      <c r="B266" s="145"/>
      <c r="C266" s="167"/>
      <c r="D266" s="145"/>
      <c r="E266" s="145"/>
      <c r="F266" s="145"/>
      <c r="G266" s="145"/>
      <c r="H266" s="145"/>
      <c r="I266" s="159"/>
      <c r="J266" s="145"/>
      <c r="K266" s="145"/>
    </row>
    <row r="267" spans="1:11">
      <c r="A267" s="145"/>
      <c r="B267" s="145"/>
      <c r="C267" s="167"/>
      <c r="D267" s="145"/>
      <c r="E267" s="145"/>
      <c r="F267" s="145"/>
      <c r="G267" s="145"/>
      <c r="H267" s="145"/>
      <c r="I267" s="159"/>
      <c r="J267" s="145"/>
      <c r="K267" s="145"/>
    </row>
    <row r="268" spans="1:11">
      <c r="A268" s="145"/>
      <c r="B268" s="145"/>
      <c r="C268" s="167"/>
      <c r="D268" s="145"/>
      <c r="E268" s="145"/>
      <c r="F268" s="145"/>
      <c r="G268" s="145"/>
      <c r="H268" s="145"/>
      <c r="I268" s="159"/>
      <c r="J268" s="145"/>
      <c r="K268" s="145"/>
    </row>
    <row r="269" spans="1:11">
      <c r="A269" s="145"/>
      <c r="B269" s="145"/>
      <c r="C269" s="167"/>
      <c r="D269" s="145"/>
      <c r="E269" s="145"/>
      <c r="F269" s="145"/>
      <c r="G269" s="145"/>
      <c r="H269" s="145"/>
      <c r="I269" s="159"/>
      <c r="J269" s="145"/>
      <c r="K269" s="145"/>
    </row>
    <row r="270" spans="1:11">
      <c r="A270" s="145"/>
      <c r="B270" s="145"/>
      <c r="C270" s="167"/>
      <c r="D270" s="145"/>
      <c r="E270" s="145"/>
      <c r="F270" s="145"/>
      <c r="G270" s="145"/>
      <c r="H270" s="145"/>
      <c r="I270" s="159"/>
      <c r="J270" s="145"/>
      <c r="K270" s="145"/>
    </row>
    <row r="271" spans="1:11">
      <c r="A271" s="145"/>
      <c r="B271" s="145"/>
      <c r="C271" s="167"/>
      <c r="D271" s="145"/>
      <c r="E271" s="145"/>
      <c r="F271" s="145"/>
      <c r="G271" s="145"/>
      <c r="H271" s="145"/>
      <c r="I271" s="159"/>
      <c r="J271" s="145"/>
      <c r="K271" s="145"/>
    </row>
    <row r="272" spans="1:11">
      <c r="A272" s="145"/>
      <c r="B272" s="145"/>
      <c r="C272" s="167"/>
      <c r="D272" s="145"/>
      <c r="E272" s="145"/>
      <c r="F272" s="145"/>
      <c r="G272" s="145"/>
      <c r="H272" s="145"/>
      <c r="I272" s="159"/>
      <c r="J272" s="145"/>
      <c r="K272" s="145"/>
    </row>
    <row r="273" spans="1:11">
      <c r="A273" s="145"/>
      <c r="B273" s="145"/>
      <c r="C273" s="167"/>
      <c r="D273" s="145"/>
      <c r="E273" s="145"/>
      <c r="F273" s="145"/>
      <c r="G273" s="145"/>
      <c r="H273" s="145"/>
      <c r="I273" s="159"/>
      <c r="J273" s="145"/>
      <c r="K273" s="145"/>
    </row>
    <row r="274" spans="1:11">
      <c r="A274" s="145"/>
      <c r="B274" s="145"/>
      <c r="C274" s="167"/>
      <c r="D274" s="145"/>
      <c r="E274" s="145"/>
      <c r="F274" s="145"/>
      <c r="G274" s="145"/>
      <c r="H274" s="145"/>
      <c r="I274" s="159"/>
      <c r="J274" s="145"/>
      <c r="K274" s="145"/>
    </row>
    <row r="275" spans="1:11">
      <c r="A275" s="145"/>
      <c r="B275" s="145"/>
      <c r="C275" s="167"/>
      <c r="D275" s="145"/>
      <c r="E275" s="145"/>
      <c r="F275" s="145"/>
      <c r="G275" s="145"/>
      <c r="H275" s="145"/>
      <c r="I275" s="159"/>
      <c r="J275" s="145"/>
      <c r="K275" s="145"/>
    </row>
    <row r="276" spans="1:11">
      <c r="A276" s="145"/>
      <c r="B276" s="145"/>
      <c r="C276" s="167"/>
      <c r="D276" s="145"/>
      <c r="E276" s="145"/>
      <c r="F276" s="145"/>
      <c r="G276" s="145"/>
      <c r="H276" s="145"/>
      <c r="I276" s="159"/>
      <c r="J276" s="145"/>
      <c r="K276" s="145"/>
    </row>
    <row r="277" spans="1:11">
      <c r="A277" s="145"/>
      <c r="B277" s="145"/>
      <c r="C277" s="167"/>
      <c r="D277" s="145"/>
      <c r="E277" s="145"/>
      <c r="F277" s="145"/>
      <c r="G277" s="145"/>
      <c r="H277" s="145"/>
      <c r="I277" s="159"/>
      <c r="J277" s="145"/>
      <c r="K277" s="145"/>
    </row>
    <row r="278" spans="1:11">
      <c r="A278" s="145"/>
      <c r="B278" s="145"/>
      <c r="C278" s="167"/>
      <c r="D278" s="145"/>
      <c r="E278" s="145"/>
      <c r="F278" s="145"/>
      <c r="G278" s="145"/>
      <c r="H278" s="145"/>
      <c r="I278" s="159"/>
      <c r="J278" s="145"/>
      <c r="K278" s="145"/>
    </row>
    <row r="279" spans="1:11">
      <c r="A279" s="145"/>
      <c r="B279" s="145"/>
      <c r="C279" s="167"/>
      <c r="D279" s="145"/>
      <c r="E279" s="145"/>
      <c r="F279" s="145"/>
      <c r="G279" s="145"/>
      <c r="H279" s="145"/>
      <c r="I279" s="159"/>
      <c r="J279" s="145"/>
      <c r="K279" s="145"/>
    </row>
    <row r="280" spans="1:11">
      <c r="A280" s="145"/>
      <c r="B280" s="145"/>
      <c r="C280" s="167"/>
      <c r="D280" s="145"/>
      <c r="E280" s="145"/>
      <c r="F280" s="145"/>
      <c r="G280" s="145"/>
      <c r="H280" s="145"/>
      <c r="I280" s="159"/>
      <c r="J280" s="145"/>
      <c r="K280" s="145"/>
    </row>
    <row r="281" spans="1:11">
      <c r="A281" s="145"/>
      <c r="B281" s="145"/>
      <c r="C281" s="167"/>
      <c r="D281" s="145"/>
      <c r="E281" s="145"/>
      <c r="F281" s="145"/>
      <c r="G281" s="145"/>
      <c r="H281" s="145"/>
      <c r="I281" s="159"/>
      <c r="J281" s="145"/>
      <c r="K281" s="145"/>
    </row>
    <row r="282" spans="1:11">
      <c r="A282" s="145"/>
      <c r="B282" s="145"/>
      <c r="C282" s="167"/>
      <c r="D282" s="145"/>
      <c r="E282" s="145"/>
      <c r="F282" s="145"/>
      <c r="G282" s="145"/>
      <c r="H282" s="145"/>
      <c r="I282" s="159"/>
      <c r="J282" s="145"/>
      <c r="K282" s="145"/>
    </row>
    <row r="283" spans="1:11">
      <c r="A283" s="145"/>
      <c r="B283" s="145"/>
      <c r="C283" s="167"/>
      <c r="D283" s="145"/>
      <c r="E283" s="145"/>
      <c r="F283" s="145"/>
      <c r="G283" s="145"/>
      <c r="H283" s="145"/>
      <c r="I283" s="159"/>
      <c r="J283" s="145"/>
      <c r="K283" s="145"/>
    </row>
    <row r="284" spans="1:11">
      <c r="A284" s="145"/>
      <c r="B284" s="145"/>
      <c r="C284" s="167"/>
      <c r="D284" s="145"/>
      <c r="E284" s="145"/>
      <c r="F284" s="145"/>
      <c r="G284" s="145"/>
      <c r="H284" s="145"/>
      <c r="I284" s="159"/>
      <c r="J284" s="145"/>
      <c r="K284" s="145"/>
    </row>
    <row r="285" spans="1:11">
      <c r="A285" s="145"/>
      <c r="B285" s="145"/>
      <c r="C285" s="167"/>
      <c r="D285" s="145"/>
      <c r="E285" s="145"/>
      <c r="F285" s="145"/>
      <c r="G285" s="145"/>
      <c r="H285" s="145"/>
      <c r="I285" s="159"/>
      <c r="J285" s="145"/>
      <c r="K285" s="145"/>
    </row>
    <row r="286" spans="1:11">
      <c r="A286" s="145"/>
      <c r="B286" s="145"/>
      <c r="C286" s="167"/>
      <c r="D286" s="145"/>
      <c r="E286" s="145"/>
      <c r="F286" s="145"/>
      <c r="G286" s="145"/>
      <c r="H286" s="145"/>
      <c r="I286" s="159"/>
      <c r="J286" s="145"/>
      <c r="K286" s="145"/>
    </row>
    <row r="287" spans="1:11">
      <c r="A287" s="145"/>
      <c r="B287" s="145"/>
      <c r="C287" s="167"/>
      <c r="D287" s="145"/>
      <c r="E287" s="145"/>
      <c r="F287" s="145"/>
      <c r="G287" s="145"/>
      <c r="H287" s="145"/>
      <c r="I287" s="159"/>
      <c r="J287" s="145"/>
      <c r="K287" s="145"/>
    </row>
    <row r="288" spans="1:11">
      <c r="A288" s="145"/>
      <c r="B288" s="145"/>
      <c r="C288" s="167"/>
      <c r="D288" s="145"/>
      <c r="E288" s="145"/>
      <c r="F288" s="145"/>
      <c r="G288" s="145"/>
      <c r="H288" s="145"/>
      <c r="I288" s="159"/>
      <c r="J288" s="145"/>
      <c r="K288" s="145"/>
    </row>
    <row r="289" spans="1:11">
      <c r="A289" s="145"/>
      <c r="B289" s="145"/>
      <c r="C289" s="167"/>
      <c r="D289" s="145"/>
      <c r="E289" s="145"/>
      <c r="F289" s="145"/>
      <c r="G289" s="145"/>
      <c r="H289" s="145"/>
      <c r="I289" s="159"/>
      <c r="J289" s="145"/>
      <c r="K289" s="145"/>
    </row>
    <row r="290" spans="1:11">
      <c r="A290" s="145"/>
      <c r="B290" s="145"/>
      <c r="C290" s="167"/>
      <c r="D290" s="145"/>
      <c r="E290" s="145"/>
      <c r="F290" s="145"/>
      <c r="G290" s="145"/>
      <c r="H290" s="145"/>
      <c r="I290" s="159"/>
      <c r="J290" s="145"/>
      <c r="K290" s="145"/>
    </row>
    <row r="291" spans="1:11">
      <c r="A291" s="145"/>
      <c r="B291" s="145"/>
      <c r="C291" s="167"/>
      <c r="D291" s="145"/>
      <c r="E291" s="145"/>
      <c r="F291" s="145"/>
      <c r="G291" s="145"/>
      <c r="H291" s="145"/>
      <c r="I291" s="159"/>
      <c r="J291" s="145"/>
      <c r="K291" s="145"/>
    </row>
    <row r="292" spans="1:11">
      <c r="A292" s="145"/>
      <c r="B292" s="145"/>
      <c r="C292" s="167"/>
      <c r="D292" s="145"/>
      <c r="E292" s="145"/>
      <c r="F292" s="145"/>
      <c r="G292" s="145"/>
      <c r="H292" s="145"/>
      <c r="I292" s="159"/>
      <c r="J292" s="145"/>
      <c r="K292" s="145"/>
    </row>
    <row r="293" spans="1:11">
      <c r="A293" s="145"/>
      <c r="B293" s="145"/>
      <c r="C293" s="167"/>
      <c r="D293" s="145"/>
      <c r="E293" s="145"/>
      <c r="F293" s="145"/>
      <c r="G293" s="145"/>
      <c r="H293" s="145"/>
      <c r="I293" s="159"/>
      <c r="J293" s="145"/>
      <c r="K293" s="145"/>
    </row>
    <row r="294" spans="1:11">
      <c r="A294" s="145"/>
      <c r="B294" s="145"/>
      <c r="C294" s="167"/>
      <c r="D294" s="145"/>
      <c r="E294" s="145"/>
      <c r="F294" s="145"/>
      <c r="G294" s="145"/>
      <c r="H294" s="145"/>
      <c r="I294" s="159"/>
      <c r="J294" s="145"/>
      <c r="K294" s="145"/>
    </row>
    <row r="295" spans="1:11">
      <c r="A295" s="145"/>
      <c r="B295" s="145"/>
      <c r="C295" s="167"/>
      <c r="D295" s="145"/>
      <c r="E295" s="145"/>
      <c r="F295" s="145"/>
      <c r="G295" s="145"/>
      <c r="H295" s="145"/>
      <c r="I295" s="159"/>
      <c r="J295" s="145"/>
      <c r="K295" s="145"/>
    </row>
    <row r="296" spans="1:11">
      <c r="A296" s="145"/>
      <c r="B296" s="145"/>
      <c r="C296" s="167"/>
      <c r="D296" s="145"/>
      <c r="E296" s="145"/>
      <c r="F296" s="145"/>
      <c r="G296" s="145"/>
      <c r="H296" s="145"/>
      <c r="I296" s="159"/>
      <c r="J296" s="145"/>
      <c r="K296" s="145"/>
    </row>
    <row r="297" spans="1:11">
      <c r="A297" s="145"/>
      <c r="B297" s="145"/>
      <c r="C297" s="167"/>
      <c r="D297" s="145"/>
      <c r="E297" s="145"/>
      <c r="F297" s="145"/>
      <c r="G297" s="145"/>
      <c r="H297" s="145"/>
      <c r="I297" s="159"/>
      <c r="J297" s="145"/>
      <c r="K297" s="145"/>
    </row>
    <row r="298" spans="1:11">
      <c r="A298" s="145"/>
      <c r="B298" s="145"/>
      <c r="C298" s="167"/>
      <c r="D298" s="145"/>
      <c r="E298" s="145"/>
      <c r="F298" s="145"/>
      <c r="G298" s="145"/>
      <c r="H298" s="145"/>
      <c r="I298" s="159"/>
      <c r="J298" s="145"/>
      <c r="K298" s="145"/>
    </row>
    <row r="299" spans="1:11">
      <c r="A299" s="145"/>
      <c r="B299" s="145"/>
      <c r="C299" s="167"/>
      <c r="D299" s="145"/>
      <c r="E299" s="145"/>
      <c r="F299" s="145"/>
      <c r="G299" s="145"/>
      <c r="H299" s="145"/>
      <c r="I299" s="159"/>
      <c r="J299" s="145"/>
      <c r="K299" s="145"/>
    </row>
    <row r="300" spans="1:11">
      <c r="A300" s="145"/>
      <c r="B300" s="145"/>
      <c r="C300" s="167"/>
      <c r="D300" s="145"/>
      <c r="E300" s="145"/>
      <c r="F300" s="145"/>
      <c r="G300" s="145"/>
      <c r="H300" s="145"/>
      <c r="I300" s="159"/>
      <c r="J300" s="145"/>
      <c r="K300" s="145"/>
    </row>
    <row r="301" spans="1:11">
      <c r="A301" s="145"/>
      <c r="B301" s="145"/>
      <c r="C301" s="167"/>
      <c r="D301" s="145"/>
      <c r="E301" s="145"/>
      <c r="F301" s="145"/>
      <c r="G301" s="145"/>
      <c r="H301" s="145"/>
      <c r="I301" s="159"/>
      <c r="J301" s="145"/>
      <c r="K301" s="145"/>
    </row>
    <row r="302" spans="1:11">
      <c r="A302" s="145"/>
      <c r="B302" s="145"/>
      <c r="C302" s="167"/>
      <c r="D302" s="145"/>
      <c r="E302" s="145"/>
      <c r="F302" s="145"/>
      <c r="G302" s="145"/>
      <c r="H302" s="145"/>
      <c r="I302" s="159"/>
      <c r="J302" s="145"/>
      <c r="K302" s="145"/>
    </row>
    <row r="303" spans="1:11">
      <c r="A303" s="145"/>
      <c r="B303" s="145"/>
      <c r="C303" s="167"/>
      <c r="D303" s="145"/>
      <c r="E303" s="145"/>
      <c r="F303" s="145"/>
      <c r="G303" s="145"/>
      <c r="H303" s="145"/>
      <c r="I303" s="159"/>
      <c r="J303" s="145"/>
      <c r="K303" s="145"/>
    </row>
    <row r="304" spans="1:11">
      <c r="A304" s="145"/>
      <c r="B304" s="145"/>
      <c r="C304" s="167"/>
      <c r="D304" s="145"/>
      <c r="E304" s="145"/>
      <c r="F304" s="145"/>
      <c r="G304" s="145"/>
      <c r="H304" s="145"/>
      <c r="I304" s="159"/>
      <c r="J304" s="145"/>
      <c r="K304" s="145"/>
    </row>
    <row r="305" spans="1:11">
      <c r="A305" s="145"/>
      <c r="B305" s="145"/>
      <c r="C305" s="167"/>
      <c r="D305" s="145"/>
      <c r="E305" s="145"/>
      <c r="F305" s="145"/>
      <c r="G305" s="145"/>
      <c r="H305" s="145"/>
      <c r="I305" s="159"/>
      <c r="J305" s="145"/>
      <c r="K305" s="145"/>
    </row>
    <row r="306" spans="1:11">
      <c r="A306" s="145"/>
      <c r="B306" s="145"/>
      <c r="C306" s="167"/>
      <c r="D306" s="145"/>
      <c r="E306" s="145"/>
      <c r="F306" s="145"/>
      <c r="G306" s="145"/>
      <c r="H306" s="145"/>
      <c r="I306" s="159"/>
      <c r="J306" s="145"/>
      <c r="K306" s="145"/>
    </row>
    <row r="307" spans="1:11">
      <c r="A307" s="145"/>
      <c r="B307" s="145"/>
      <c r="C307" s="167"/>
      <c r="D307" s="145"/>
      <c r="E307" s="145"/>
      <c r="F307" s="145"/>
      <c r="G307" s="145"/>
      <c r="H307" s="145"/>
      <c r="I307" s="159"/>
      <c r="J307" s="145"/>
      <c r="K307" s="145"/>
    </row>
    <row r="308" spans="1:11">
      <c r="A308" s="145"/>
      <c r="B308" s="145"/>
      <c r="C308" s="167"/>
      <c r="D308" s="145"/>
      <c r="E308" s="145"/>
      <c r="F308" s="145"/>
      <c r="G308" s="145"/>
      <c r="H308" s="145"/>
      <c r="I308" s="159"/>
      <c r="J308" s="145"/>
      <c r="K308" s="145"/>
    </row>
    <row r="309" spans="1:11">
      <c r="A309" s="145"/>
      <c r="B309" s="145"/>
      <c r="C309" s="167"/>
      <c r="D309" s="145"/>
      <c r="E309" s="145"/>
      <c r="F309" s="145"/>
      <c r="G309" s="145"/>
      <c r="H309" s="145"/>
      <c r="I309" s="159"/>
      <c r="J309" s="145"/>
      <c r="K309" s="145"/>
    </row>
    <row r="310" spans="1:11">
      <c r="A310" s="145"/>
      <c r="B310" s="145"/>
      <c r="C310" s="167"/>
      <c r="D310" s="145"/>
      <c r="E310" s="145"/>
      <c r="F310" s="145"/>
      <c r="G310" s="145"/>
      <c r="H310" s="145"/>
      <c r="I310" s="159"/>
      <c r="J310" s="145"/>
      <c r="K310" s="145"/>
    </row>
    <row r="311" spans="1:11">
      <c r="A311" s="145"/>
      <c r="B311" s="145"/>
      <c r="C311" s="167"/>
      <c r="D311" s="145"/>
      <c r="E311" s="145"/>
      <c r="F311" s="145"/>
      <c r="G311" s="145"/>
      <c r="H311" s="145"/>
      <c r="I311" s="159"/>
      <c r="J311" s="145"/>
      <c r="K311" s="145"/>
    </row>
    <row r="312" spans="1:11">
      <c r="A312" s="145"/>
      <c r="B312" s="145"/>
      <c r="C312" s="167"/>
      <c r="D312" s="145"/>
      <c r="E312" s="145"/>
      <c r="F312" s="145"/>
      <c r="G312" s="145"/>
      <c r="H312" s="145"/>
      <c r="I312" s="159"/>
      <c r="J312" s="145"/>
      <c r="K312" s="145"/>
    </row>
    <row r="313" spans="1:11">
      <c r="A313" s="145"/>
      <c r="B313" s="145"/>
      <c r="C313" s="167"/>
      <c r="D313" s="145"/>
      <c r="E313" s="145"/>
      <c r="F313" s="145"/>
      <c r="G313" s="145"/>
      <c r="H313" s="145"/>
      <c r="I313" s="159"/>
      <c r="J313" s="145"/>
      <c r="K313" s="145"/>
    </row>
    <row r="314" spans="1:11">
      <c r="A314" s="145"/>
      <c r="B314" s="145"/>
      <c r="C314" s="167"/>
      <c r="D314" s="145"/>
      <c r="E314" s="145"/>
      <c r="F314" s="145"/>
      <c r="G314" s="145"/>
      <c r="H314" s="145"/>
      <c r="I314" s="159"/>
      <c r="J314" s="145"/>
      <c r="K314" s="145"/>
    </row>
    <row r="315" spans="1:11">
      <c r="A315" s="145"/>
      <c r="B315" s="145"/>
      <c r="C315" s="167"/>
      <c r="D315" s="145"/>
      <c r="E315" s="145"/>
      <c r="F315" s="145"/>
      <c r="G315" s="145"/>
      <c r="H315" s="145"/>
      <c r="I315" s="159"/>
      <c r="J315" s="145"/>
      <c r="K315" s="145"/>
    </row>
    <row r="316" spans="1:11">
      <c r="A316" s="145"/>
      <c r="B316" s="145"/>
      <c r="C316" s="167"/>
      <c r="D316" s="145"/>
      <c r="E316" s="145"/>
      <c r="F316" s="145"/>
      <c r="G316" s="145"/>
      <c r="H316" s="145"/>
      <c r="I316" s="159"/>
      <c r="J316" s="145"/>
      <c r="K316" s="145"/>
    </row>
    <row r="317" spans="1:11">
      <c r="A317" s="145"/>
      <c r="B317" s="145"/>
      <c r="C317" s="167"/>
      <c r="D317" s="145"/>
      <c r="E317" s="145"/>
      <c r="F317" s="145"/>
      <c r="G317" s="145"/>
      <c r="H317" s="145"/>
      <c r="I317" s="159"/>
      <c r="J317" s="145"/>
      <c r="K317" s="145"/>
    </row>
    <row r="318" spans="1:11">
      <c r="A318" s="145"/>
      <c r="B318" s="145"/>
      <c r="C318" s="167"/>
      <c r="D318" s="145"/>
      <c r="E318" s="145"/>
      <c r="F318" s="145"/>
      <c r="G318" s="145"/>
      <c r="H318" s="145"/>
      <c r="I318" s="159"/>
      <c r="J318" s="145"/>
      <c r="K318" s="145"/>
    </row>
    <row r="319" spans="1:11">
      <c r="A319" s="145"/>
      <c r="B319" s="145"/>
      <c r="C319" s="167"/>
      <c r="D319" s="145"/>
      <c r="E319" s="145"/>
      <c r="F319" s="145"/>
      <c r="G319" s="145"/>
      <c r="H319" s="145"/>
      <c r="I319" s="159"/>
      <c r="J319" s="145"/>
      <c r="K319" s="145"/>
    </row>
    <row r="320" spans="1:11">
      <c r="A320" s="145"/>
      <c r="B320" s="145"/>
      <c r="C320" s="167"/>
      <c r="D320" s="145"/>
      <c r="E320" s="145"/>
      <c r="F320" s="145"/>
      <c r="G320" s="145"/>
      <c r="H320" s="145"/>
      <c r="I320" s="159"/>
      <c r="J320" s="145"/>
      <c r="K320" s="145"/>
    </row>
    <row r="321" spans="1:11">
      <c r="A321" s="145"/>
      <c r="B321" s="145"/>
      <c r="C321" s="167"/>
      <c r="D321" s="145"/>
      <c r="E321" s="145"/>
      <c r="F321" s="145"/>
      <c r="G321" s="145"/>
      <c r="H321" s="145"/>
      <c r="I321" s="159"/>
      <c r="J321" s="145"/>
      <c r="K321" s="145"/>
    </row>
    <row r="322" spans="1:11">
      <c r="A322" s="145"/>
      <c r="B322" s="145"/>
      <c r="C322" s="167"/>
      <c r="D322" s="145"/>
      <c r="E322" s="145"/>
      <c r="F322" s="145"/>
      <c r="G322" s="145"/>
      <c r="H322" s="145"/>
      <c r="I322" s="159"/>
      <c r="J322" s="145"/>
      <c r="K322" s="145"/>
    </row>
    <row r="323" spans="1:11">
      <c r="A323" s="145"/>
      <c r="B323" s="145"/>
      <c r="C323" s="167"/>
      <c r="D323" s="145"/>
      <c r="E323" s="145"/>
      <c r="F323" s="145"/>
      <c r="G323" s="145"/>
      <c r="H323" s="145"/>
      <c r="I323" s="159"/>
      <c r="J323" s="145"/>
      <c r="K323" s="145"/>
    </row>
    <row r="324" spans="1:11">
      <c r="A324" s="145"/>
      <c r="B324" s="145"/>
      <c r="C324" s="167"/>
      <c r="D324" s="145"/>
      <c r="E324" s="145"/>
      <c r="F324" s="145"/>
      <c r="G324" s="145"/>
      <c r="H324" s="145"/>
      <c r="I324" s="159"/>
      <c r="J324" s="145"/>
      <c r="K324" s="145"/>
    </row>
    <row r="325" spans="1:11">
      <c r="A325" s="145"/>
      <c r="B325" s="145"/>
      <c r="C325" s="167"/>
      <c r="D325" s="145"/>
      <c r="E325" s="145"/>
      <c r="F325" s="145"/>
      <c r="G325" s="145"/>
      <c r="H325" s="145"/>
      <c r="I325" s="159"/>
      <c r="J325" s="145"/>
      <c r="K325" s="145"/>
    </row>
    <row r="326" spans="1:11">
      <c r="A326" s="145"/>
      <c r="B326" s="145"/>
      <c r="C326" s="167"/>
      <c r="D326" s="145"/>
      <c r="E326" s="145"/>
      <c r="F326" s="145"/>
      <c r="G326" s="145"/>
      <c r="H326" s="145"/>
      <c r="I326" s="159"/>
      <c r="J326" s="145"/>
      <c r="K326" s="145"/>
    </row>
    <row r="327" spans="1:11">
      <c r="A327" s="145"/>
      <c r="B327" s="145"/>
      <c r="C327" s="167"/>
      <c r="D327" s="145"/>
      <c r="E327" s="145"/>
      <c r="F327" s="145"/>
      <c r="G327" s="145"/>
      <c r="H327" s="145"/>
      <c r="I327" s="159"/>
      <c r="J327" s="145"/>
      <c r="K327" s="145"/>
    </row>
    <row r="328" spans="1:11">
      <c r="A328" s="145"/>
      <c r="B328" s="145"/>
      <c r="C328" s="167"/>
      <c r="D328" s="145"/>
      <c r="E328" s="145"/>
      <c r="F328" s="145"/>
      <c r="G328" s="145"/>
      <c r="H328" s="145"/>
      <c r="I328" s="159"/>
      <c r="J328" s="145"/>
      <c r="K328" s="145"/>
    </row>
    <row r="329" spans="1:11">
      <c r="A329" s="145"/>
      <c r="B329" s="145"/>
      <c r="C329" s="167"/>
      <c r="D329" s="145"/>
      <c r="E329" s="145"/>
      <c r="F329" s="145"/>
      <c r="G329" s="145"/>
      <c r="H329" s="145"/>
      <c r="I329" s="159"/>
      <c r="J329" s="145"/>
      <c r="K329" s="145"/>
    </row>
    <row r="330" spans="1:11">
      <c r="A330" s="145"/>
      <c r="B330" s="145"/>
      <c r="C330" s="167"/>
      <c r="D330" s="145"/>
      <c r="E330" s="145"/>
      <c r="F330" s="145"/>
      <c r="G330" s="145"/>
      <c r="H330" s="145"/>
      <c r="I330" s="159"/>
      <c r="J330" s="145"/>
      <c r="K330" s="145"/>
    </row>
    <row r="331" spans="1:11">
      <c r="A331" s="145"/>
      <c r="B331" s="145"/>
      <c r="C331" s="167"/>
      <c r="D331" s="145"/>
      <c r="E331" s="145"/>
      <c r="F331" s="145"/>
      <c r="G331" s="145"/>
      <c r="H331" s="145"/>
      <c r="I331" s="159"/>
      <c r="J331" s="145"/>
      <c r="K331" s="145"/>
    </row>
    <row r="332" spans="1:11">
      <c r="A332" s="145"/>
      <c r="B332" s="145"/>
      <c r="C332" s="167"/>
      <c r="D332" s="145"/>
      <c r="E332" s="145"/>
      <c r="F332" s="145"/>
      <c r="G332" s="145"/>
      <c r="H332" s="145"/>
      <c r="I332" s="159"/>
      <c r="J332" s="145"/>
      <c r="K332" s="145"/>
    </row>
    <row r="333" spans="1:11">
      <c r="A333" s="145"/>
      <c r="B333" s="145"/>
      <c r="C333" s="167"/>
      <c r="D333" s="145"/>
      <c r="E333" s="145"/>
      <c r="F333" s="145"/>
      <c r="G333" s="145"/>
      <c r="H333" s="145"/>
      <c r="I333" s="159"/>
      <c r="J333" s="145"/>
      <c r="K333" s="145"/>
    </row>
    <row r="334" spans="1:11">
      <c r="A334" s="145"/>
      <c r="B334" s="145"/>
      <c r="C334" s="167"/>
      <c r="D334" s="145"/>
      <c r="E334" s="145"/>
      <c r="F334" s="145"/>
      <c r="G334" s="145"/>
      <c r="H334" s="145"/>
      <c r="I334" s="159"/>
      <c r="J334" s="145"/>
      <c r="K334" s="145"/>
    </row>
    <row r="335" spans="1:11">
      <c r="A335" s="145"/>
      <c r="B335" s="145"/>
      <c r="C335" s="167"/>
      <c r="D335" s="145"/>
      <c r="E335" s="145"/>
      <c r="F335" s="145"/>
      <c r="G335" s="145"/>
      <c r="H335" s="145"/>
      <c r="I335" s="159"/>
      <c r="J335" s="145"/>
      <c r="K335" s="145"/>
    </row>
    <row r="336" spans="1:11">
      <c r="A336" s="145"/>
      <c r="B336" s="145"/>
      <c r="C336" s="167"/>
      <c r="D336" s="145"/>
      <c r="E336" s="145"/>
      <c r="F336" s="145"/>
      <c r="G336" s="145"/>
      <c r="H336" s="145"/>
      <c r="I336" s="159"/>
      <c r="J336" s="145"/>
      <c r="K336" s="145"/>
    </row>
    <row r="337" spans="1:11">
      <c r="A337" s="145"/>
      <c r="B337" s="145"/>
      <c r="C337" s="167"/>
      <c r="D337" s="145"/>
      <c r="E337" s="145"/>
      <c r="F337" s="145"/>
      <c r="G337" s="145"/>
      <c r="H337" s="145"/>
      <c r="I337" s="159"/>
      <c r="J337" s="145"/>
      <c r="K337" s="145"/>
    </row>
    <row r="338" spans="1:11">
      <c r="A338" s="145"/>
      <c r="B338" s="145"/>
      <c r="C338" s="167"/>
      <c r="D338" s="145"/>
      <c r="E338" s="145"/>
      <c r="F338" s="145"/>
      <c r="G338" s="145"/>
      <c r="H338" s="145"/>
      <c r="I338" s="159"/>
      <c r="J338" s="145"/>
      <c r="K338" s="145"/>
    </row>
    <row r="339" spans="1:11">
      <c r="A339" s="145"/>
      <c r="B339" s="145"/>
      <c r="C339" s="167"/>
      <c r="D339" s="145"/>
      <c r="E339" s="145"/>
      <c r="F339" s="145"/>
      <c r="G339" s="145"/>
      <c r="H339" s="145"/>
      <c r="I339" s="159"/>
      <c r="J339" s="145"/>
      <c r="K339" s="145"/>
    </row>
    <row r="340" spans="1:11">
      <c r="A340" s="145"/>
      <c r="B340" s="145"/>
      <c r="C340" s="167"/>
      <c r="D340" s="145"/>
      <c r="E340" s="145"/>
      <c r="F340" s="145"/>
      <c r="G340" s="145"/>
      <c r="H340" s="145"/>
      <c r="I340" s="159"/>
      <c r="J340" s="145"/>
      <c r="K340" s="145"/>
    </row>
    <row r="341" spans="1:11">
      <c r="A341" s="145"/>
      <c r="B341" s="145"/>
      <c r="C341" s="167"/>
      <c r="D341" s="145"/>
      <c r="E341" s="145"/>
      <c r="F341" s="145"/>
      <c r="G341" s="145"/>
      <c r="H341" s="145"/>
      <c r="I341" s="159"/>
      <c r="J341" s="145"/>
      <c r="K341" s="145"/>
    </row>
    <row r="342" spans="1:11">
      <c r="A342" s="145"/>
      <c r="B342" s="145"/>
      <c r="C342" s="167"/>
      <c r="D342" s="145"/>
      <c r="E342" s="145"/>
      <c r="F342" s="145"/>
      <c r="G342" s="145"/>
      <c r="H342" s="145"/>
      <c r="I342" s="159"/>
      <c r="J342" s="145"/>
      <c r="K342" s="145"/>
    </row>
    <row r="343" spans="1:11">
      <c r="A343" s="145"/>
      <c r="B343" s="145"/>
      <c r="C343" s="167"/>
      <c r="D343" s="145"/>
      <c r="E343" s="145"/>
      <c r="F343" s="145"/>
      <c r="G343" s="145"/>
      <c r="H343" s="145"/>
      <c r="I343" s="159"/>
      <c r="J343" s="145"/>
      <c r="K343" s="145"/>
    </row>
    <row r="344" spans="1:11">
      <c r="A344" s="145"/>
      <c r="B344" s="145"/>
      <c r="C344" s="167"/>
      <c r="D344" s="145"/>
      <c r="E344" s="145"/>
      <c r="F344" s="145"/>
      <c r="G344" s="145"/>
      <c r="H344" s="145"/>
      <c r="I344" s="159"/>
      <c r="J344" s="145"/>
      <c r="K344" s="145"/>
    </row>
    <row r="345" spans="1:11">
      <c r="A345" s="145"/>
      <c r="B345" s="145"/>
      <c r="C345" s="167"/>
      <c r="D345" s="145"/>
      <c r="E345" s="145"/>
      <c r="F345" s="145"/>
      <c r="G345" s="145"/>
      <c r="H345" s="145"/>
      <c r="I345" s="159"/>
      <c r="J345" s="145"/>
      <c r="K345" s="145"/>
    </row>
    <row r="346" spans="1:11">
      <c r="A346" s="145"/>
      <c r="B346" s="145"/>
      <c r="C346" s="167"/>
      <c r="D346" s="145"/>
      <c r="E346" s="145"/>
      <c r="F346" s="145"/>
      <c r="G346" s="145"/>
      <c r="H346" s="145"/>
      <c r="I346" s="159"/>
      <c r="J346" s="145"/>
      <c r="K346" s="145"/>
    </row>
    <row r="347" spans="1:11">
      <c r="A347" s="145"/>
      <c r="B347" s="145"/>
      <c r="C347" s="167"/>
      <c r="D347" s="145"/>
      <c r="E347" s="145"/>
      <c r="F347" s="145"/>
      <c r="G347" s="145"/>
      <c r="H347" s="145"/>
      <c r="I347" s="159"/>
      <c r="J347" s="145"/>
      <c r="K347" s="145"/>
    </row>
    <row r="348" spans="1:11">
      <c r="A348" s="145"/>
      <c r="B348" s="145"/>
      <c r="C348" s="167"/>
      <c r="D348" s="145"/>
      <c r="E348" s="145"/>
      <c r="F348" s="145"/>
      <c r="G348" s="145"/>
      <c r="H348" s="145"/>
      <c r="I348" s="159"/>
      <c r="J348" s="145"/>
      <c r="K348" s="145"/>
    </row>
    <row r="349" spans="1:11">
      <c r="A349" s="145"/>
      <c r="B349" s="145"/>
      <c r="C349" s="167"/>
      <c r="D349" s="145"/>
      <c r="E349" s="145"/>
      <c r="F349" s="145"/>
      <c r="G349" s="145"/>
      <c r="H349" s="145"/>
      <c r="I349" s="159"/>
      <c r="J349" s="145"/>
      <c r="K349" s="145"/>
    </row>
    <row r="350" spans="1:11">
      <c r="A350" s="145"/>
      <c r="B350" s="145"/>
      <c r="C350" s="167"/>
      <c r="D350" s="145"/>
      <c r="E350" s="145"/>
      <c r="F350" s="145"/>
      <c r="G350" s="145"/>
      <c r="H350" s="145"/>
      <c r="I350" s="159"/>
      <c r="J350" s="145"/>
      <c r="K350" s="145"/>
    </row>
    <row r="351" spans="1:11">
      <c r="A351" s="145"/>
      <c r="B351" s="145"/>
      <c r="C351" s="167"/>
      <c r="D351" s="145"/>
      <c r="E351" s="145"/>
      <c r="F351" s="145"/>
      <c r="G351" s="145"/>
      <c r="H351" s="145"/>
      <c r="I351" s="159"/>
      <c r="J351" s="145"/>
      <c r="K351" s="145"/>
    </row>
    <row r="352" spans="1:11">
      <c r="A352" s="145"/>
      <c r="B352" s="145"/>
      <c r="C352" s="167"/>
      <c r="D352" s="145"/>
      <c r="E352" s="145"/>
      <c r="F352" s="145"/>
      <c r="G352" s="145"/>
      <c r="H352" s="145"/>
      <c r="I352" s="159"/>
      <c r="J352" s="145"/>
      <c r="K352" s="145"/>
    </row>
    <row r="353" spans="1:11">
      <c r="A353" s="145"/>
      <c r="B353" s="145"/>
      <c r="C353" s="167"/>
      <c r="D353" s="145"/>
      <c r="E353" s="145"/>
      <c r="F353" s="145"/>
      <c r="G353" s="145"/>
      <c r="H353" s="145"/>
      <c r="I353" s="159"/>
      <c r="J353" s="145"/>
      <c r="K353" s="145"/>
    </row>
    <row r="354" spans="1:11">
      <c r="A354" s="145"/>
      <c r="B354" s="145"/>
      <c r="C354" s="167"/>
      <c r="D354" s="145"/>
      <c r="E354" s="145"/>
      <c r="F354" s="145"/>
      <c r="G354" s="145"/>
      <c r="H354" s="145"/>
      <c r="I354" s="159"/>
      <c r="J354" s="145"/>
      <c r="K354" s="145"/>
    </row>
    <row r="355" spans="1:11">
      <c r="A355" s="145"/>
      <c r="B355" s="145"/>
      <c r="C355" s="167"/>
      <c r="D355" s="145"/>
      <c r="E355" s="145"/>
      <c r="F355" s="145"/>
      <c r="G355" s="145"/>
      <c r="H355" s="145"/>
      <c r="I355" s="159"/>
      <c r="J355" s="145"/>
      <c r="K355" s="145"/>
    </row>
    <row r="356" spans="1:11">
      <c r="A356" s="145"/>
      <c r="B356" s="145"/>
      <c r="C356" s="167"/>
      <c r="D356" s="145"/>
      <c r="E356" s="145"/>
      <c r="F356" s="145"/>
      <c r="G356" s="145"/>
      <c r="H356" s="145"/>
      <c r="I356" s="159"/>
      <c r="J356" s="145"/>
      <c r="K356" s="145"/>
    </row>
    <row r="357" spans="1:11">
      <c r="A357" s="145"/>
      <c r="B357" s="145"/>
      <c r="C357" s="167"/>
      <c r="D357" s="145"/>
      <c r="E357" s="145"/>
      <c r="F357" s="145"/>
      <c r="G357" s="145"/>
      <c r="H357" s="145"/>
      <c r="I357" s="159"/>
      <c r="J357" s="145"/>
      <c r="K357" s="145"/>
    </row>
    <row r="358" spans="1:11">
      <c r="A358" s="145"/>
      <c r="B358" s="145"/>
      <c r="C358" s="167"/>
      <c r="D358" s="145"/>
      <c r="E358" s="145"/>
      <c r="F358" s="145"/>
      <c r="G358" s="145"/>
      <c r="H358" s="145"/>
      <c r="I358" s="159"/>
      <c r="J358" s="145"/>
      <c r="K358" s="145"/>
    </row>
    <row r="359" spans="1:11">
      <c r="A359" s="145"/>
      <c r="B359" s="145"/>
      <c r="C359" s="167"/>
      <c r="D359" s="145"/>
      <c r="E359" s="145"/>
      <c r="F359" s="145"/>
      <c r="G359" s="145"/>
      <c r="H359" s="145"/>
      <c r="I359" s="159"/>
      <c r="J359" s="145"/>
      <c r="K359" s="145"/>
    </row>
    <row r="360" spans="1:11">
      <c r="A360" s="145"/>
      <c r="B360" s="145"/>
      <c r="C360" s="167"/>
      <c r="D360" s="145"/>
      <c r="E360" s="145"/>
      <c r="F360" s="145"/>
      <c r="G360" s="145"/>
      <c r="H360" s="145"/>
      <c r="I360" s="159"/>
      <c r="J360" s="145"/>
      <c r="K360" s="145"/>
    </row>
    <row r="361" spans="1:11">
      <c r="A361" s="145"/>
      <c r="B361" s="145"/>
      <c r="C361" s="167"/>
      <c r="D361" s="145"/>
      <c r="E361" s="145"/>
      <c r="F361" s="145"/>
      <c r="G361" s="145"/>
      <c r="H361" s="145"/>
      <c r="I361" s="159"/>
      <c r="J361" s="145"/>
      <c r="K361" s="145"/>
    </row>
    <row r="362" spans="1:11">
      <c r="A362" s="145"/>
      <c r="B362" s="145"/>
      <c r="C362" s="167"/>
      <c r="D362" s="145"/>
      <c r="E362" s="145"/>
      <c r="F362" s="145"/>
      <c r="G362" s="145"/>
      <c r="H362" s="145"/>
      <c r="I362" s="159"/>
      <c r="J362" s="145"/>
      <c r="K362" s="145"/>
    </row>
    <row r="363" spans="1:11">
      <c r="A363" s="145"/>
      <c r="B363" s="145"/>
      <c r="C363" s="167"/>
      <c r="D363" s="145"/>
      <c r="E363" s="145"/>
      <c r="F363" s="145"/>
      <c r="G363" s="145"/>
      <c r="H363" s="145"/>
      <c r="I363" s="159"/>
      <c r="J363" s="145"/>
      <c r="K363" s="145"/>
    </row>
    <row r="364" spans="1:11">
      <c r="A364" s="145"/>
      <c r="B364" s="145"/>
      <c r="C364" s="167"/>
      <c r="D364" s="145"/>
      <c r="E364" s="145"/>
      <c r="F364" s="145"/>
      <c r="G364" s="145"/>
      <c r="H364" s="145"/>
      <c r="I364" s="159"/>
      <c r="J364" s="145"/>
      <c r="K364" s="145"/>
    </row>
    <row r="365" spans="1:11">
      <c r="A365" s="145"/>
      <c r="B365" s="145"/>
      <c r="C365" s="167"/>
      <c r="D365" s="145"/>
      <c r="E365" s="145"/>
      <c r="F365" s="145"/>
      <c r="G365" s="145"/>
      <c r="H365" s="145"/>
      <c r="I365" s="159"/>
      <c r="J365" s="145"/>
      <c r="K365" s="145"/>
    </row>
    <row r="366" spans="1:11">
      <c r="A366" s="145"/>
      <c r="B366" s="145"/>
      <c r="C366" s="167"/>
      <c r="D366" s="145"/>
      <c r="E366" s="145"/>
      <c r="F366" s="145"/>
      <c r="G366" s="145"/>
      <c r="H366" s="145"/>
      <c r="I366" s="159"/>
      <c r="J366" s="145"/>
      <c r="K366" s="145"/>
    </row>
    <row r="367" spans="1:11">
      <c r="A367" s="145"/>
      <c r="B367" s="145"/>
      <c r="C367" s="167"/>
      <c r="D367" s="145"/>
      <c r="E367" s="145"/>
      <c r="F367" s="145"/>
      <c r="G367" s="145"/>
      <c r="H367" s="145"/>
      <c r="I367" s="159"/>
      <c r="J367" s="145"/>
      <c r="K367" s="145"/>
    </row>
    <row r="368" spans="1:11">
      <c r="A368" s="145"/>
      <c r="B368" s="145"/>
      <c r="C368" s="167"/>
      <c r="D368" s="145"/>
      <c r="E368" s="145"/>
      <c r="F368" s="145"/>
      <c r="G368" s="145"/>
      <c r="H368" s="145"/>
      <c r="I368" s="159"/>
      <c r="J368" s="145"/>
      <c r="K368" s="145"/>
    </row>
    <row r="369" spans="1:11">
      <c r="A369" s="145"/>
      <c r="B369" s="145"/>
      <c r="C369" s="167"/>
      <c r="D369" s="145"/>
      <c r="E369" s="145"/>
      <c r="F369" s="145"/>
      <c r="G369" s="145"/>
      <c r="H369" s="145"/>
      <c r="I369" s="159"/>
      <c r="J369" s="145"/>
      <c r="K369" s="145"/>
    </row>
    <row r="370" spans="1:11">
      <c r="A370" s="145"/>
      <c r="B370" s="145"/>
      <c r="C370" s="167"/>
      <c r="D370" s="145"/>
      <c r="E370" s="145"/>
      <c r="F370" s="145"/>
      <c r="G370" s="145"/>
      <c r="H370" s="145"/>
      <c r="I370" s="159"/>
      <c r="J370" s="145"/>
      <c r="K370" s="145"/>
    </row>
    <row r="371" spans="1:11">
      <c r="A371" s="145"/>
      <c r="B371" s="145"/>
      <c r="C371" s="167"/>
      <c r="D371" s="145"/>
      <c r="E371" s="145"/>
      <c r="F371" s="145"/>
      <c r="G371" s="145"/>
      <c r="H371" s="145"/>
      <c r="I371" s="159"/>
      <c r="J371" s="145"/>
      <c r="K371" s="145"/>
    </row>
    <row r="372" spans="1:11">
      <c r="A372" s="145"/>
      <c r="B372" s="145"/>
      <c r="C372" s="167"/>
      <c r="D372" s="145"/>
      <c r="E372" s="145"/>
      <c r="F372" s="145"/>
      <c r="G372" s="145"/>
      <c r="H372" s="145"/>
      <c r="I372" s="159"/>
      <c r="J372" s="145"/>
      <c r="K372" s="145"/>
    </row>
    <row r="373" spans="1:11">
      <c r="A373" s="145"/>
      <c r="B373" s="145"/>
      <c r="C373" s="167"/>
      <c r="D373" s="145"/>
      <c r="E373" s="145"/>
      <c r="F373" s="145"/>
      <c r="G373" s="145"/>
      <c r="H373" s="145"/>
      <c r="I373" s="159"/>
      <c r="J373" s="145"/>
      <c r="K373" s="145"/>
    </row>
    <row r="374" spans="1:11">
      <c r="A374" s="145"/>
      <c r="B374" s="145"/>
      <c r="C374" s="167"/>
      <c r="D374" s="145"/>
      <c r="E374" s="145"/>
      <c r="F374" s="145"/>
      <c r="G374" s="145"/>
      <c r="H374" s="145"/>
      <c r="I374" s="159"/>
      <c r="J374" s="145"/>
      <c r="K374" s="145"/>
    </row>
    <row r="375" spans="1:11">
      <c r="A375" s="145"/>
      <c r="B375" s="97"/>
      <c r="C375" s="168"/>
      <c r="D375" s="145"/>
      <c r="E375" s="145"/>
      <c r="F375" s="145"/>
      <c r="G375" s="145"/>
      <c r="H375" s="145"/>
      <c r="I375" s="159"/>
      <c r="J375" s="145"/>
      <c r="K375" s="145"/>
    </row>
    <row r="376" spans="1:11">
      <c r="A376" s="145"/>
      <c r="B376" s="97"/>
      <c r="C376" s="168"/>
      <c r="D376" s="145"/>
      <c r="E376" s="145"/>
      <c r="F376" s="145"/>
      <c r="G376" s="145"/>
      <c r="H376" s="145"/>
      <c r="I376" s="159"/>
      <c r="J376" s="145"/>
      <c r="K376" s="145"/>
    </row>
    <row r="377" spans="1:11">
      <c r="A377" s="145"/>
      <c r="B377" s="97"/>
      <c r="C377" s="168"/>
      <c r="D377" s="145"/>
      <c r="E377" s="145"/>
      <c r="F377" s="145"/>
      <c r="G377" s="145"/>
      <c r="H377" s="145"/>
      <c r="I377" s="159"/>
      <c r="J377" s="145"/>
      <c r="K377" s="145"/>
    </row>
    <row r="378" spans="1:11">
      <c r="A378" s="145"/>
      <c r="B378" s="97"/>
      <c r="C378" s="168"/>
      <c r="D378" s="145"/>
      <c r="E378" s="145"/>
      <c r="F378" s="145"/>
      <c r="G378" s="145"/>
      <c r="H378" s="145"/>
      <c r="I378" s="159"/>
      <c r="J378" s="145"/>
      <c r="K378" s="145"/>
    </row>
    <row r="379" spans="1:11">
      <c r="A379" s="145"/>
      <c r="B379" s="97"/>
      <c r="C379" s="168"/>
      <c r="D379" s="145"/>
      <c r="E379" s="145"/>
      <c r="F379" s="145"/>
      <c r="G379" s="145"/>
      <c r="H379" s="145"/>
      <c r="I379" s="159"/>
      <c r="J379" s="145"/>
      <c r="K379" s="145"/>
    </row>
    <row r="380" spans="1:11">
      <c r="A380" s="145"/>
      <c r="B380" s="97"/>
      <c r="C380" s="168"/>
      <c r="D380" s="145"/>
      <c r="E380" s="145"/>
      <c r="F380" s="145"/>
      <c r="G380" s="145"/>
      <c r="H380" s="145"/>
      <c r="I380" s="159"/>
      <c r="J380" s="145"/>
      <c r="K380" s="145"/>
    </row>
    <row r="381" spans="1:11">
      <c r="A381" s="145"/>
      <c r="B381" s="97"/>
      <c r="C381" s="168"/>
      <c r="D381" s="145"/>
      <c r="E381" s="145"/>
      <c r="F381" s="145"/>
      <c r="G381" s="145"/>
      <c r="H381" s="145"/>
      <c r="I381" s="159"/>
      <c r="J381" s="145"/>
      <c r="K381" s="145"/>
    </row>
    <row r="382" spans="1:11">
      <c r="A382" s="145"/>
      <c r="B382" s="97"/>
      <c r="C382" s="168"/>
      <c r="D382" s="145"/>
      <c r="E382" s="145"/>
      <c r="F382" s="145"/>
      <c r="G382" s="145"/>
      <c r="H382" s="145"/>
      <c r="I382" s="159"/>
      <c r="J382" s="145"/>
      <c r="K382" s="145"/>
    </row>
    <row r="383" spans="1:11">
      <c r="A383" s="145"/>
      <c r="B383" s="97"/>
      <c r="C383" s="168"/>
      <c r="D383" s="145"/>
      <c r="E383" s="145"/>
      <c r="F383" s="145"/>
      <c r="G383" s="145"/>
      <c r="H383" s="145"/>
      <c r="I383" s="159"/>
      <c r="J383" s="145"/>
      <c r="K383" s="145"/>
    </row>
    <row r="384" spans="1:11">
      <c r="A384" s="145"/>
      <c r="B384" s="97"/>
      <c r="C384" s="168"/>
      <c r="D384" s="145"/>
      <c r="E384" s="145"/>
      <c r="F384" s="145"/>
      <c r="G384" s="145"/>
      <c r="H384" s="145"/>
      <c r="I384" s="159"/>
      <c r="J384" s="145"/>
      <c r="K384" s="145"/>
    </row>
    <row r="385" spans="1:11">
      <c r="A385" s="145"/>
      <c r="B385" s="97"/>
      <c r="C385" s="168"/>
      <c r="D385" s="145"/>
      <c r="E385" s="145"/>
      <c r="F385" s="145"/>
      <c r="G385" s="145"/>
      <c r="H385" s="145"/>
      <c r="I385" s="159"/>
      <c r="J385" s="145"/>
      <c r="K385" s="145"/>
    </row>
    <row r="386" spans="1:11">
      <c r="A386" s="145"/>
      <c r="B386" s="97"/>
      <c r="C386" s="168"/>
      <c r="D386" s="145"/>
      <c r="E386" s="145"/>
      <c r="F386" s="145"/>
      <c r="G386" s="145"/>
      <c r="H386" s="145"/>
      <c r="I386" s="159"/>
      <c r="J386" s="145"/>
      <c r="K386" s="145"/>
    </row>
    <row r="387" spans="1:11">
      <c r="A387" s="145"/>
      <c r="B387" s="97"/>
      <c r="C387" s="168"/>
      <c r="D387" s="145"/>
      <c r="E387" s="145"/>
      <c r="F387" s="145"/>
      <c r="G387" s="145"/>
      <c r="H387" s="145"/>
      <c r="I387" s="159"/>
      <c r="J387" s="145"/>
      <c r="K387" s="145"/>
    </row>
    <row r="388" spans="1:11">
      <c r="A388" s="145"/>
      <c r="B388" s="97"/>
      <c r="C388" s="168"/>
      <c r="D388" s="145"/>
      <c r="E388" s="145"/>
      <c r="F388" s="145"/>
      <c r="G388" s="145"/>
      <c r="H388" s="145"/>
      <c r="I388" s="159"/>
      <c r="J388" s="145"/>
      <c r="K388" s="145"/>
    </row>
    <row r="389" spans="1:11">
      <c r="A389" s="145"/>
      <c r="B389" s="97"/>
      <c r="C389" s="168"/>
      <c r="D389" s="145"/>
      <c r="E389" s="145"/>
      <c r="F389" s="145"/>
      <c r="G389" s="145"/>
      <c r="H389" s="145"/>
      <c r="I389" s="159"/>
      <c r="J389" s="145"/>
      <c r="K389" s="145"/>
    </row>
    <row r="390" spans="1:11">
      <c r="A390" s="145"/>
      <c r="B390" s="97"/>
      <c r="C390" s="168"/>
      <c r="D390" s="145"/>
      <c r="E390" s="145"/>
      <c r="F390" s="145"/>
      <c r="G390" s="145"/>
      <c r="H390" s="145"/>
      <c r="I390" s="159"/>
      <c r="J390" s="145"/>
      <c r="K390" s="145"/>
    </row>
    <row r="391" spans="1:11">
      <c r="A391" s="145"/>
      <c r="B391" s="97"/>
      <c r="C391" s="168"/>
      <c r="D391" s="145"/>
      <c r="E391" s="145"/>
      <c r="F391" s="145"/>
      <c r="G391" s="145"/>
      <c r="H391" s="145"/>
      <c r="I391" s="159"/>
      <c r="J391" s="145"/>
      <c r="K391" s="145"/>
    </row>
    <row r="392" spans="1:11">
      <c r="A392" s="145"/>
      <c r="B392" s="97"/>
      <c r="C392" s="168"/>
      <c r="D392" s="145"/>
      <c r="E392" s="145"/>
      <c r="F392" s="145"/>
      <c r="G392" s="145"/>
      <c r="H392" s="145"/>
      <c r="I392" s="159"/>
      <c r="J392" s="145"/>
      <c r="K392" s="145"/>
    </row>
    <row r="393" spans="1:11">
      <c r="A393" s="145"/>
      <c r="B393" s="97"/>
      <c r="C393" s="168"/>
      <c r="D393" s="145"/>
      <c r="E393" s="145"/>
      <c r="F393" s="145"/>
      <c r="G393" s="145"/>
      <c r="H393" s="145"/>
      <c r="I393" s="159"/>
      <c r="J393" s="145"/>
      <c r="K393" s="145"/>
    </row>
    <row r="394" spans="1:11">
      <c r="A394" s="145"/>
      <c r="B394" s="97"/>
      <c r="C394" s="168"/>
      <c r="D394" s="145"/>
      <c r="E394" s="145"/>
      <c r="F394" s="145"/>
      <c r="G394" s="145"/>
      <c r="H394" s="145"/>
      <c r="I394" s="159"/>
      <c r="J394" s="145"/>
      <c r="K394" s="145"/>
    </row>
    <row r="395" spans="1:11">
      <c r="A395" s="145"/>
      <c r="B395" s="97"/>
      <c r="C395" s="168"/>
      <c r="D395" s="145"/>
      <c r="E395" s="145"/>
      <c r="F395" s="145"/>
      <c r="G395" s="145"/>
      <c r="H395" s="145"/>
      <c r="I395" s="159"/>
      <c r="J395" s="145"/>
      <c r="K395" s="145"/>
    </row>
    <row r="396" spans="1:11">
      <c r="A396" s="145"/>
      <c r="B396" s="97"/>
      <c r="C396" s="168"/>
      <c r="D396" s="145"/>
      <c r="E396" s="145"/>
      <c r="F396" s="145"/>
      <c r="G396" s="145"/>
      <c r="H396" s="145"/>
      <c r="I396" s="159"/>
      <c r="J396" s="145"/>
      <c r="K396" s="145"/>
    </row>
    <row r="397" spans="1:11">
      <c r="A397" s="145"/>
      <c r="B397" s="97"/>
      <c r="C397" s="168"/>
      <c r="D397" s="145"/>
      <c r="E397" s="145"/>
      <c r="F397" s="145"/>
      <c r="G397" s="145"/>
      <c r="H397" s="145"/>
      <c r="I397" s="159"/>
      <c r="J397" s="145"/>
      <c r="K397" s="145"/>
    </row>
    <row r="398" spans="1:11">
      <c r="A398" s="145"/>
      <c r="B398" s="97"/>
      <c r="C398" s="168"/>
      <c r="D398" s="145"/>
      <c r="E398" s="145"/>
      <c r="F398" s="145"/>
      <c r="G398" s="145"/>
      <c r="H398" s="145"/>
      <c r="I398" s="159"/>
      <c r="J398" s="145"/>
      <c r="K398" s="145"/>
    </row>
    <row r="399" spans="1:11">
      <c r="A399" s="145"/>
      <c r="B399" s="97"/>
      <c r="C399" s="168"/>
      <c r="D399" s="145"/>
      <c r="E399" s="145"/>
      <c r="F399" s="145"/>
      <c r="G399" s="145"/>
      <c r="H399" s="145"/>
      <c r="I399" s="159"/>
      <c r="J399" s="145"/>
      <c r="K399" s="145"/>
    </row>
    <row r="400" spans="1:11">
      <c r="A400" s="145"/>
      <c r="B400" s="97"/>
      <c r="C400" s="168"/>
      <c r="D400" s="145"/>
      <c r="E400" s="145"/>
      <c r="F400" s="145"/>
      <c r="G400" s="145"/>
      <c r="H400" s="145"/>
      <c r="I400" s="159"/>
      <c r="J400" s="145"/>
      <c r="K400" s="145"/>
    </row>
    <row r="401" spans="1:11">
      <c r="A401" s="145"/>
      <c r="B401" s="97"/>
      <c r="C401" s="168"/>
      <c r="D401" s="145"/>
      <c r="E401" s="145"/>
      <c r="F401" s="145"/>
      <c r="G401" s="145"/>
      <c r="H401" s="145"/>
      <c r="I401" s="159"/>
      <c r="J401" s="145"/>
      <c r="K401" s="145"/>
    </row>
    <row r="402" spans="1:11">
      <c r="A402" s="145"/>
      <c r="B402" s="97"/>
      <c r="C402" s="168"/>
      <c r="D402" s="145"/>
      <c r="E402" s="145"/>
      <c r="F402" s="145"/>
      <c r="G402" s="145"/>
      <c r="H402" s="145"/>
      <c r="I402" s="159"/>
      <c r="J402" s="145"/>
      <c r="K402" s="145"/>
    </row>
    <row r="403" spans="1:11">
      <c r="A403" s="145"/>
      <c r="B403" s="97"/>
      <c r="C403" s="168"/>
      <c r="D403" s="145"/>
      <c r="E403" s="145"/>
      <c r="F403" s="145"/>
      <c r="G403" s="145"/>
      <c r="H403" s="145"/>
      <c r="I403" s="159"/>
      <c r="J403" s="145"/>
      <c r="K403" s="145"/>
    </row>
    <row r="404" spans="1:11">
      <c r="A404" s="145"/>
      <c r="B404" s="97"/>
      <c r="C404" s="168"/>
      <c r="D404" s="145"/>
      <c r="E404" s="145"/>
      <c r="F404" s="145"/>
      <c r="G404" s="145"/>
      <c r="H404" s="145"/>
      <c r="I404" s="159"/>
      <c r="J404" s="145"/>
      <c r="K404" s="145"/>
    </row>
    <row r="405" spans="1:11">
      <c r="A405" s="145"/>
      <c r="B405" s="97"/>
      <c r="C405" s="168"/>
      <c r="D405" s="145"/>
      <c r="E405" s="145"/>
      <c r="F405" s="145"/>
      <c r="G405" s="145"/>
      <c r="H405" s="145"/>
      <c r="I405" s="159"/>
      <c r="J405" s="145"/>
      <c r="K405" s="145"/>
    </row>
    <row r="406" spans="1:11">
      <c r="A406" s="145"/>
      <c r="B406" s="97"/>
      <c r="C406" s="168"/>
      <c r="D406" s="145"/>
      <c r="E406" s="145"/>
      <c r="F406" s="145"/>
      <c r="G406" s="145"/>
      <c r="H406" s="145"/>
      <c r="I406" s="159"/>
      <c r="J406" s="145"/>
      <c r="K406" s="145"/>
    </row>
    <row r="407" spans="1:11">
      <c r="A407" s="145"/>
      <c r="B407" s="97"/>
      <c r="C407" s="168"/>
      <c r="D407" s="145"/>
      <c r="E407" s="145"/>
      <c r="F407" s="145"/>
      <c r="G407" s="145"/>
      <c r="H407" s="145"/>
      <c r="I407" s="159"/>
      <c r="J407" s="145"/>
      <c r="K407" s="145"/>
    </row>
    <row r="408" spans="1:11">
      <c r="A408" s="145"/>
      <c r="B408" s="97"/>
      <c r="C408" s="168"/>
      <c r="D408" s="145"/>
      <c r="E408" s="145"/>
      <c r="F408" s="145"/>
      <c r="G408" s="145"/>
      <c r="H408" s="145"/>
      <c r="I408" s="159"/>
      <c r="J408" s="145"/>
      <c r="K408" s="145"/>
    </row>
    <row r="409" spans="1:11">
      <c r="A409" s="145"/>
      <c r="B409" s="97"/>
      <c r="C409" s="168"/>
      <c r="D409" s="145"/>
      <c r="E409" s="145"/>
      <c r="F409" s="145"/>
      <c r="G409" s="145"/>
      <c r="H409" s="145"/>
      <c r="I409" s="159"/>
      <c r="J409" s="145"/>
      <c r="K409" s="145"/>
    </row>
    <row r="410" spans="1:11">
      <c r="A410" s="145"/>
      <c r="B410" s="97"/>
      <c r="C410" s="168"/>
      <c r="D410" s="145"/>
      <c r="E410" s="145"/>
      <c r="F410" s="145"/>
      <c r="G410" s="145"/>
      <c r="H410" s="145"/>
      <c r="I410" s="159"/>
      <c r="J410" s="145"/>
      <c r="K410" s="145"/>
    </row>
    <row r="411" spans="1:11">
      <c r="A411" s="145"/>
      <c r="B411" s="97"/>
      <c r="C411" s="168"/>
      <c r="D411" s="145"/>
      <c r="E411" s="145"/>
      <c r="F411" s="145"/>
      <c r="G411" s="145"/>
      <c r="H411" s="145"/>
      <c r="I411" s="159"/>
      <c r="J411" s="145"/>
      <c r="K411" s="145"/>
    </row>
    <row r="412" spans="1:11">
      <c r="A412" s="145"/>
      <c r="B412" s="97"/>
      <c r="C412" s="168"/>
      <c r="D412" s="145"/>
      <c r="E412" s="145"/>
      <c r="F412" s="145"/>
      <c r="G412" s="145"/>
      <c r="H412" s="145"/>
      <c r="I412" s="159"/>
      <c r="J412" s="145"/>
      <c r="K412" s="145"/>
    </row>
    <row r="413" spans="1:11">
      <c r="A413" s="145"/>
      <c r="B413" s="97"/>
      <c r="C413" s="168"/>
      <c r="D413" s="145"/>
      <c r="E413" s="145"/>
      <c r="F413" s="145"/>
      <c r="G413" s="145"/>
      <c r="H413" s="145"/>
      <c r="I413" s="159"/>
      <c r="J413" s="145"/>
      <c r="K413" s="145"/>
    </row>
    <row r="414" spans="1:11">
      <c r="A414" s="145"/>
      <c r="B414" s="97"/>
      <c r="C414" s="168"/>
      <c r="D414" s="145"/>
      <c r="E414" s="145"/>
      <c r="F414" s="145"/>
      <c r="G414" s="145"/>
      <c r="H414" s="145"/>
      <c r="I414" s="159"/>
      <c r="J414" s="145"/>
      <c r="K414" s="145"/>
    </row>
    <row r="415" spans="1:11">
      <c r="A415" s="145"/>
      <c r="B415" s="97"/>
      <c r="C415" s="168"/>
      <c r="D415" s="145"/>
      <c r="E415" s="145"/>
      <c r="F415" s="145"/>
      <c r="G415" s="145"/>
      <c r="H415" s="145"/>
      <c r="I415" s="159"/>
      <c r="J415" s="145"/>
      <c r="K415" s="145"/>
    </row>
    <row r="416" spans="1:11">
      <c r="A416" s="145"/>
      <c r="B416" s="97"/>
      <c r="C416" s="168"/>
      <c r="D416" s="145"/>
      <c r="E416" s="145"/>
      <c r="F416" s="145"/>
      <c r="G416" s="145"/>
      <c r="H416" s="145"/>
      <c r="I416" s="159"/>
      <c r="J416" s="145"/>
      <c r="K416" s="145"/>
    </row>
    <row r="417" spans="1:11">
      <c r="A417" s="145"/>
      <c r="B417" s="97"/>
      <c r="C417" s="168"/>
      <c r="D417" s="145"/>
      <c r="E417" s="145"/>
      <c r="F417" s="145"/>
      <c r="G417" s="145"/>
      <c r="H417" s="145"/>
      <c r="I417" s="159"/>
      <c r="J417" s="145"/>
      <c r="K417" s="145"/>
    </row>
    <row r="418" spans="1:11">
      <c r="A418" s="145"/>
      <c r="B418" s="97"/>
      <c r="C418" s="168"/>
      <c r="D418" s="145"/>
      <c r="E418" s="145"/>
      <c r="F418" s="145"/>
      <c r="G418" s="145"/>
      <c r="H418" s="145"/>
      <c r="I418" s="159"/>
      <c r="J418" s="145"/>
      <c r="K418" s="145"/>
    </row>
    <row r="419" spans="1:11">
      <c r="A419" s="145"/>
      <c r="B419" s="97"/>
      <c r="C419" s="168"/>
      <c r="D419" s="145"/>
      <c r="E419" s="145"/>
      <c r="F419" s="145"/>
      <c r="G419" s="145"/>
      <c r="H419" s="145"/>
      <c r="I419" s="159"/>
      <c r="J419" s="145"/>
      <c r="K419" s="145"/>
    </row>
    <row r="420" spans="1:11">
      <c r="A420" s="145"/>
      <c r="B420" s="97"/>
      <c r="C420" s="168"/>
      <c r="D420" s="145"/>
      <c r="E420" s="145"/>
      <c r="F420" s="145"/>
      <c r="G420" s="145"/>
      <c r="H420" s="145"/>
      <c r="I420" s="159"/>
      <c r="J420" s="145"/>
      <c r="K420" s="145"/>
    </row>
    <row r="421" spans="1:11">
      <c r="A421" s="145"/>
      <c r="B421" s="97"/>
      <c r="C421" s="168"/>
      <c r="D421" s="145"/>
      <c r="E421" s="145"/>
      <c r="F421" s="145"/>
      <c r="G421" s="145"/>
      <c r="H421" s="145"/>
      <c r="I421" s="159"/>
      <c r="J421" s="145"/>
      <c r="K421" s="145"/>
    </row>
    <row r="422" spans="1:11">
      <c r="A422" s="145"/>
      <c r="B422" s="97"/>
      <c r="C422" s="168"/>
      <c r="D422" s="145"/>
      <c r="E422" s="145"/>
      <c r="F422" s="145"/>
      <c r="G422" s="145"/>
      <c r="H422" s="145"/>
      <c r="I422" s="159"/>
      <c r="J422" s="145"/>
      <c r="K422" s="145"/>
    </row>
    <row r="423" spans="1:11">
      <c r="A423" s="145"/>
      <c r="B423" s="97"/>
      <c r="C423" s="168"/>
      <c r="D423" s="145"/>
      <c r="E423" s="145"/>
      <c r="F423" s="145"/>
      <c r="G423" s="145"/>
      <c r="H423" s="145"/>
      <c r="I423" s="159"/>
      <c r="J423" s="145"/>
      <c r="K423" s="145"/>
    </row>
    <row r="424" spans="1:11">
      <c r="A424" s="145"/>
      <c r="B424" s="97"/>
      <c r="C424" s="168"/>
      <c r="D424" s="145"/>
      <c r="E424" s="145"/>
      <c r="F424" s="145"/>
      <c r="G424" s="145"/>
      <c r="H424" s="145"/>
      <c r="I424" s="159"/>
      <c r="J424" s="145"/>
      <c r="K424" s="145"/>
    </row>
    <row r="425" spans="1:11">
      <c r="A425" s="145"/>
      <c r="B425" s="97"/>
      <c r="C425" s="168"/>
      <c r="D425" s="145"/>
      <c r="E425" s="145"/>
      <c r="F425" s="145"/>
      <c r="G425" s="145"/>
      <c r="H425" s="145"/>
      <c r="I425" s="159"/>
      <c r="J425" s="145"/>
      <c r="K425" s="145"/>
    </row>
    <row r="426" spans="1:11">
      <c r="A426" s="145"/>
      <c r="B426" s="97"/>
      <c r="C426" s="168"/>
      <c r="D426" s="145"/>
      <c r="E426" s="145"/>
      <c r="F426" s="145"/>
      <c r="G426" s="145"/>
      <c r="H426" s="145"/>
      <c r="I426" s="159"/>
      <c r="J426" s="145"/>
      <c r="K426" s="145"/>
    </row>
    <row r="427" spans="1:11">
      <c r="A427" s="145"/>
      <c r="B427" s="97"/>
      <c r="C427" s="168"/>
      <c r="D427" s="145"/>
      <c r="E427" s="145"/>
      <c r="F427" s="145"/>
      <c r="G427" s="145"/>
      <c r="H427" s="145"/>
      <c r="I427" s="159"/>
      <c r="J427" s="145"/>
      <c r="K427" s="145"/>
    </row>
    <row r="428" spans="1:11">
      <c r="A428" s="145"/>
      <c r="B428" s="97"/>
      <c r="C428" s="168"/>
      <c r="D428" s="145"/>
      <c r="E428" s="145"/>
      <c r="F428" s="145"/>
      <c r="G428" s="145"/>
      <c r="H428" s="145"/>
      <c r="I428" s="159"/>
      <c r="J428" s="145"/>
      <c r="K428" s="145"/>
    </row>
    <row r="429" spans="1:11">
      <c r="A429" s="145"/>
      <c r="B429" s="97"/>
      <c r="C429" s="168"/>
      <c r="D429" s="145"/>
      <c r="E429" s="145"/>
      <c r="F429" s="145"/>
      <c r="G429" s="145"/>
      <c r="H429" s="145"/>
      <c r="I429" s="159"/>
      <c r="J429" s="145"/>
      <c r="K429" s="145"/>
    </row>
    <row r="430" spans="1:11">
      <c r="A430" s="145"/>
      <c r="B430" s="97"/>
      <c r="C430" s="168"/>
      <c r="D430" s="145"/>
      <c r="E430" s="145"/>
      <c r="F430" s="145"/>
      <c r="G430" s="145"/>
      <c r="H430" s="145"/>
      <c r="I430" s="159"/>
      <c r="J430" s="145"/>
      <c r="K430" s="145"/>
    </row>
    <row r="431" spans="1:11">
      <c r="A431" s="145"/>
      <c r="B431" s="97"/>
      <c r="C431" s="168"/>
      <c r="D431" s="145"/>
      <c r="E431" s="145"/>
      <c r="F431" s="145"/>
      <c r="G431" s="145"/>
      <c r="H431" s="145"/>
      <c r="I431" s="159"/>
      <c r="J431" s="145"/>
      <c r="K431" s="145"/>
    </row>
    <row r="432" spans="1:11">
      <c r="A432" s="145"/>
      <c r="B432" s="97"/>
      <c r="C432" s="168"/>
      <c r="D432" s="145"/>
      <c r="E432" s="145"/>
      <c r="F432" s="145"/>
      <c r="G432" s="145"/>
      <c r="H432" s="145"/>
      <c r="I432" s="159"/>
      <c r="J432" s="145"/>
      <c r="K432" s="145"/>
    </row>
    <row r="433" spans="1:11">
      <c r="A433" s="145"/>
      <c r="B433" s="97"/>
      <c r="C433" s="168"/>
      <c r="D433" s="145"/>
      <c r="E433" s="145"/>
      <c r="F433" s="145"/>
      <c r="G433" s="145"/>
      <c r="H433" s="145"/>
      <c r="I433" s="159"/>
      <c r="J433" s="145"/>
      <c r="K433" s="145"/>
    </row>
    <row r="434" spans="1:11">
      <c r="A434" s="145"/>
      <c r="B434" s="97"/>
      <c r="C434" s="168"/>
      <c r="D434" s="145"/>
      <c r="E434" s="145"/>
      <c r="F434" s="145"/>
      <c r="G434" s="145"/>
      <c r="H434" s="145"/>
      <c r="I434" s="159"/>
      <c r="J434" s="145"/>
      <c r="K434" s="145"/>
    </row>
    <row r="435" spans="1:11">
      <c r="A435" s="145"/>
      <c r="B435" s="97"/>
      <c r="C435" s="168"/>
      <c r="D435" s="145"/>
      <c r="E435" s="145"/>
      <c r="F435" s="145"/>
      <c r="G435" s="145"/>
      <c r="H435" s="145"/>
      <c r="I435" s="159"/>
      <c r="J435" s="145"/>
      <c r="K435" s="145"/>
    </row>
    <row r="436" spans="1:11">
      <c r="A436" s="145"/>
      <c r="B436" s="97"/>
      <c r="C436" s="168"/>
      <c r="D436" s="145"/>
      <c r="E436" s="145"/>
      <c r="F436" s="145"/>
      <c r="G436" s="145"/>
      <c r="H436" s="145"/>
      <c r="I436" s="159"/>
      <c r="J436" s="145"/>
      <c r="K436" s="145"/>
    </row>
    <row r="437" spans="1:11">
      <c r="A437" s="145"/>
      <c r="B437" s="97"/>
      <c r="C437" s="168"/>
      <c r="D437" s="145"/>
      <c r="E437" s="145"/>
      <c r="F437" s="145"/>
      <c r="G437" s="145"/>
      <c r="H437" s="145"/>
      <c r="I437" s="159"/>
      <c r="J437" s="145"/>
      <c r="K437" s="145"/>
    </row>
    <row r="438" spans="1:11">
      <c r="A438" s="145"/>
      <c r="B438" s="97"/>
      <c r="C438" s="168"/>
      <c r="D438" s="145"/>
      <c r="E438" s="145"/>
      <c r="F438" s="145"/>
      <c r="G438" s="145"/>
      <c r="H438" s="145"/>
      <c r="I438" s="159"/>
      <c r="J438" s="145"/>
      <c r="K438" s="145"/>
    </row>
    <row r="439" spans="1:11">
      <c r="A439" s="145"/>
      <c r="B439" s="97"/>
      <c r="C439" s="168"/>
      <c r="D439" s="145"/>
      <c r="E439" s="145"/>
      <c r="F439" s="145"/>
      <c r="G439" s="145"/>
      <c r="H439" s="145"/>
      <c r="I439" s="159"/>
      <c r="J439" s="145"/>
      <c r="K439" s="145"/>
    </row>
    <row r="440" spans="1:11">
      <c r="A440" s="145"/>
      <c r="B440" s="97"/>
      <c r="C440" s="168"/>
      <c r="D440" s="145"/>
      <c r="E440" s="145"/>
      <c r="F440" s="145"/>
      <c r="G440" s="145"/>
      <c r="H440" s="145"/>
      <c r="I440" s="159"/>
      <c r="J440" s="145"/>
      <c r="K440" s="145"/>
    </row>
    <row r="441" spans="1:11">
      <c r="A441" s="145"/>
      <c r="B441" s="97"/>
      <c r="C441" s="168"/>
      <c r="D441" s="145"/>
      <c r="E441" s="145"/>
      <c r="F441" s="145"/>
      <c r="G441" s="145"/>
      <c r="H441" s="145"/>
      <c r="I441" s="159"/>
      <c r="J441" s="145"/>
      <c r="K441" s="145"/>
    </row>
    <row r="442" spans="1:11">
      <c r="A442" s="145"/>
      <c r="B442" s="97"/>
      <c r="C442" s="168"/>
      <c r="D442" s="145"/>
      <c r="E442" s="145"/>
      <c r="F442" s="145"/>
      <c r="G442" s="145"/>
      <c r="H442" s="145"/>
      <c r="I442" s="159"/>
      <c r="J442" s="145"/>
      <c r="K442" s="145"/>
    </row>
    <row r="443" spans="1:11">
      <c r="A443" s="145"/>
      <c r="B443" s="97"/>
      <c r="C443" s="168"/>
      <c r="D443" s="145"/>
      <c r="E443" s="145"/>
      <c r="F443" s="145"/>
      <c r="G443" s="145"/>
      <c r="H443" s="145"/>
      <c r="I443" s="159"/>
      <c r="J443" s="145"/>
      <c r="K443" s="145"/>
    </row>
    <row r="444" spans="1:11">
      <c r="A444" s="145"/>
      <c r="B444" s="97"/>
      <c r="C444" s="168"/>
      <c r="D444" s="145"/>
      <c r="E444" s="145"/>
      <c r="F444" s="145"/>
      <c r="G444" s="145"/>
      <c r="H444" s="145"/>
      <c r="I444" s="159"/>
      <c r="J444" s="145"/>
      <c r="K444" s="145"/>
    </row>
    <row r="445" spans="1:11">
      <c r="A445" s="145"/>
      <c r="B445" s="97"/>
      <c r="C445" s="168"/>
      <c r="D445" s="145"/>
      <c r="E445" s="145"/>
      <c r="F445" s="145"/>
      <c r="G445" s="145"/>
      <c r="H445" s="145"/>
      <c r="I445" s="159"/>
      <c r="J445" s="145"/>
      <c r="K445" s="145"/>
    </row>
    <row r="446" spans="1:11">
      <c r="A446" s="145"/>
      <c r="B446" s="97"/>
      <c r="C446" s="168"/>
      <c r="D446" s="145"/>
      <c r="E446" s="145"/>
      <c r="F446" s="145"/>
      <c r="G446" s="145"/>
      <c r="H446" s="145"/>
      <c r="I446" s="159"/>
      <c r="J446" s="145"/>
      <c r="K446" s="145"/>
    </row>
    <row r="447" spans="1:11">
      <c r="A447" s="145"/>
      <c r="B447" s="97"/>
      <c r="C447" s="168"/>
      <c r="D447" s="145"/>
      <c r="E447" s="145"/>
      <c r="F447" s="145"/>
      <c r="G447" s="145"/>
      <c r="H447" s="145"/>
      <c r="I447" s="159"/>
      <c r="J447" s="145"/>
      <c r="K447" s="145"/>
    </row>
    <row r="448" spans="1:11">
      <c r="A448" s="145"/>
      <c r="B448" s="97"/>
      <c r="C448" s="168"/>
      <c r="D448" s="145"/>
      <c r="E448" s="145"/>
      <c r="F448" s="145"/>
      <c r="G448" s="145"/>
      <c r="H448" s="145"/>
      <c r="I448" s="159"/>
      <c r="J448" s="145"/>
      <c r="K448" s="145"/>
    </row>
    <row r="449" spans="1:11">
      <c r="A449" s="145"/>
      <c r="B449" s="97"/>
      <c r="C449" s="168"/>
      <c r="D449" s="145"/>
      <c r="E449" s="145"/>
      <c r="F449" s="145"/>
      <c r="G449" s="145"/>
      <c r="H449" s="145"/>
      <c r="I449" s="159"/>
      <c r="J449" s="145"/>
      <c r="K449" s="145"/>
    </row>
    <row r="450" spans="1:11">
      <c r="A450" s="145"/>
      <c r="B450" s="97"/>
      <c r="C450" s="168"/>
      <c r="D450" s="145"/>
      <c r="E450" s="145"/>
      <c r="F450" s="145"/>
      <c r="G450" s="145"/>
      <c r="H450" s="145"/>
      <c r="I450" s="159"/>
      <c r="J450" s="145"/>
      <c r="K450" s="145"/>
    </row>
    <row r="451" spans="1:11">
      <c r="A451" s="145"/>
      <c r="B451" s="97"/>
      <c r="C451" s="168"/>
      <c r="D451" s="145"/>
      <c r="E451" s="145"/>
      <c r="F451" s="145"/>
      <c r="G451" s="145"/>
      <c r="H451" s="145"/>
      <c r="I451" s="159"/>
      <c r="J451" s="145"/>
      <c r="K451" s="145"/>
    </row>
    <row r="452" spans="1:11">
      <c r="A452" s="145"/>
      <c r="B452" s="97"/>
      <c r="C452" s="168"/>
      <c r="D452" s="145"/>
      <c r="E452" s="145"/>
      <c r="F452" s="145"/>
      <c r="G452" s="145"/>
      <c r="H452" s="145"/>
      <c r="I452" s="159"/>
      <c r="J452" s="145"/>
      <c r="K452" s="145"/>
    </row>
    <row r="453" spans="1:11">
      <c r="A453" s="145"/>
      <c r="B453" s="97"/>
      <c r="C453" s="168"/>
      <c r="D453" s="145"/>
      <c r="E453" s="145"/>
      <c r="F453" s="145"/>
      <c r="G453" s="145"/>
      <c r="H453" s="145"/>
      <c r="I453" s="159"/>
      <c r="J453" s="145"/>
      <c r="K453" s="145"/>
    </row>
    <row r="454" spans="1:11">
      <c r="A454" s="145"/>
      <c r="B454" s="97"/>
      <c r="C454" s="168"/>
      <c r="D454" s="145"/>
      <c r="E454" s="145"/>
      <c r="F454" s="145"/>
      <c r="G454" s="145"/>
      <c r="H454" s="145"/>
      <c r="I454" s="159"/>
      <c r="J454" s="145"/>
      <c r="K454" s="145"/>
    </row>
    <row r="455" spans="1:11">
      <c r="A455" s="145"/>
      <c r="B455" s="97"/>
      <c r="C455" s="168"/>
      <c r="D455" s="145"/>
      <c r="E455" s="145"/>
      <c r="F455" s="145"/>
      <c r="G455" s="145"/>
      <c r="H455" s="145"/>
      <c r="I455" s="159"/>
      <c r="J455" s="145"/>
      <c r="K455" s="145"/>
    </row>
    <row r="456" spans="1:11">
      <c r="A456" s="145"/>
      <c r="B456" s="97"/>
      <c r="C456" s="168"/>
      <c r="D456" s="145"/>
      <c r="E456" s="145"/>
      <c r="F456" s="145"/>
      <c r="G456" s="145"/>
      <c r="H456" s="145"/>
      <c r="I456" s="159"/>
      <c r="J456" s="145"/>
      <c r="K456" s="145"/>
    </row>
    <row r="457" spans="1:11">
      <c r="A457" s="145"/>
      <c r="B457" s="97"/>
      <c r="C457" s="168"/>
      <c r="D457" s="145"/>
      <c r="E457" s="145"/>
      <c r="F457" s="145"/>
      <c r="G457" s="145"/>
      <c r="H457" s="145"/>
      <c r="I457" s="159"/>
      <c r="J457" s="145"/>
      <c r="K457" s="145"/>
    </row>
    <row r="458" spans="1:11">
      <c r="A458" s="145"/>
      <c r="B458" s="97"/>
      <c r="C458" s="168"/>
      <c r="D458" s="145"/>
      <c r="E458" s="145"/>
      <c r="F458" s="145"/>
      <c r="G458" s="145"/>
      <c r="H458" s="145"/>
      <c r="I458" s="159"/>
      <c r="J458" s="145"/>
      <c r="K458" s="145"/>
    </row>
    <row r="459" spans="1:11">
      <c r="A459" s="145"/>
      <c r="B459" s="97"/>
      <c r="C459" s="168"/>
      <c r="D459" s="145"/>
      <c r="E459" s="145"/>
      <c r="F459" s="145"/>
      <c r="G459" s="145"/>
      <c r="H459" s="145"/>
      <c r="I459" s="159"/>
      <c r="J459" s="145"/>
      <c r="K459" s="145"/>
    </row>
    <row r="460" spans="1:11">
      <c r="A460" s="145"/>
      <c r="B460" s="97"/>
      <c r="C460" s="168"/>
      <c r="D460" s="145"/>
      <c r="E460" s="145"/>
      <c r="F460" s="145"/>
      <c r="G460" s="145"/>
      <c r="H460" s="145"/>
      <c r="I460" s="159"/>
      <c r="J460" s="145"/>
      <c r="K460" s="145"/>
    </row>
    <row r="461" spans="1:11">
      <c r="A461" s="145"/>
      <c r="B461" s="97"/>
      <c r="C461" s="168"/>
      <c r="D461" s="145"/>
      <c r="E461" s="145"/>
      <c r="F461" s="145"/>
      <c r="G461" s="145"/>
      <c r="H461" s="145"/>
      <c r="I461" s="159"/>
      <c r="J461" s="145"/>
      <c r="K461" s="145"/>
    </row>
    <row r="462" spans="1:11">
      <c r="A462" s="145"/>
      <c r="B462" s="97"/>
      <c r="C462" s="168"/>
      <c r="D462" s="145"/>
      <c r="E462" s="145"/>
      <c r="F462" s="145"/>
      <c r="G462" s="145"/>
      <c r="H462" s="145"/>
      <c r="I462" s="159"/>
      <c r="J462" s="145"/>
      <c r="K462" s="145"/>
    </row>
    <row r="463" spans="1:11">
      <c r="A463" s="145"/>
      <c r="B463" s="97"/>
      <c r="C463" s="168"/>
      <c r="D463" s="145"/>
      <c r="E463" s="145"/>
      <c r="F463" s="145"/>
      <c r="G463" s="145"/>
      <c r="H463" s="145"/>
      <c r="I463" s="159"/>
      <c r="J463" s="145"/>
      <c r="K463" s="145"/>
    </row>
    <row r="464" spans="1:11">
      <c r="A464" s="145"/>
      <c r="B464" s="97"/>
      <c r="C464" s="168"/>
      <c r="D464" s="145"/>
      <c r="E464" s="145"/>
      <c r="F464" s="145"/>
      <c r="G464" s="145"/>
      <c r="H464" s="145"/>
      <c r="I464" s="159"/>
      <c r="J464" s="145"/>
      <c r="K464" s="145"/>
    </row>
    <row r="465" spans="1:11">
      <c r="A465" s="145"/>
      <c r="B465" s="97"/>
      <c r="C465" s="168"/>
      <c r="D465" s="145"/>
      <c r="E465" s="145"/>
      <c r="F465" s="145"/>
      <c r="G465" s="145"/>
      <c r="H465" s="145"/>
      <c r="I465" s="159"/>
      <c r="J465" s="145"/>
      <c r="K465" s="145"/>
    </row>
    <row r="466" spans="1:11">
      <c r="A466" s="145"/>
      <c r="B466" s="97"/>
      <c r="C466" s="168"/>
      <c r="D466" s="145"/>
      <c r="E466" s="145"/>
      <c r="F466" s="145"/>
      <c r="G466" s="145"/>
      <c r="H466" s="145"/>
      <c r="I466" s="159"/>
      <c r="J466" s="145"/>
      <c r="K466" s="145"/>
    </row>
    <row r="467" spans="1:11">
      <c r="A467" s="145"/>
      <c r="B467" s="97"/>
      <c r="C467" s="168"/>
      <c r="D467" s="145"/>
      <c r="E467" s="145"/>
      <c r="F467" s="145"/>
      <c r="G467" s="145"/>
      <c r="H467" s="145"/>
      <c r="I467" s="159"/>
      <c r="J467" s="145"/>
      <c r="K467" s="145"/>
    </row>
    <row r="468" spans="1:11">
      <c r="A468" s="145"/>
      <c r="B468" s="97"/>
      <c r="C468" s="168"/>
      <c r="D468" s="145"/>
      <c r="E468" s="145"/>
      <c r="F468" s="145"/>
      <c r="G468" s="145"/>
      <c r="H468" s="145"/>
      <c r="I468" s="159"/>
      <c r="J468" s="145"/>
      <c r="K468" s="145"/>
    </row>
    <row r="469" spans="1:11">
      <c r="A469" s="145"/>
      <c r="B469" s="97"/>
      <c r="C469" s="168"/>
      <c r="D469" s="145"/>
      <c r="E469" s="145"/>
      <c r="F469" s="145"/>
      <c r="G469" s="145"/>
      <c r="H469" s="145"/>
      <c r="I469" s="159"/>
      <c r="J469" s="145"/>
      <c r="K469" s="145"/>
    </row>
    <row r="470" spans="1:11">
      <c r="A470" s="145"/>
      <c r="B470" s="97"/>
      <c r="C470" s="168"/>
      <c r="D470" s="145"/>
      <c r="E470" s="145"/>
      <c r="F470" s="145"/>
      <c r="G470" s="145"/>
      <c r="H470" s="145"/>
      <c r="I470" s="159"/>
      <c r="J470" s="145"/>
      <c r="K470" s="145"/>
    </row>
    <row r="471" spans="1:11">
      <c r="A471" s="145"/>
      <c r="B471" s="97"/>
      <c r="C471" s="168"/>
      <c r="D471" s="145"/>
      <c r="E471" s="145"/>
      <c r="F471" s="145"/>
      <c r="G471" s="145"/>
      <c r="H471" s="145"/>
      <c r="I471" s="159"/>
      <c r="J471" s="145"/>
      <c r="K471" s="145"/>
    </row>
    <row r="472" spans="1:11">
      <c r="A472" s="145"/>
      <c r="B472" s="97"/>
      <c r="C472" s="168"/>
      <c r="D472" s="145"/>
      <c r="E472" s="145"/>
      <c r="F472" s="145"/>
      <c r="G472" s="145"/>
      <c r="H472" s="145"/>
      <c r="I472" s="159"/>
      <c r="J472" s="145"/>
      <c r="K472" s="145"/>
    </row>
    <row r="473" spans="1:11">
      <c r="A473" s="145"/>
      <c r="B473" s="97"/>
      <c r="C473" s="168"/>
      <c r="D473" s="145"/>
      <c r="E473" s="145"/>
      <c r="F473" s="145"/>
      <c r="G473" s="145"/>
      <c r="H473" s="145"/>
      <c r="I473" s="159"/>
      <c r="J473" s="145"/>
      <c r="K473" s="145"/>
    </row>
    <row r="474" spans="1:11">
      <c r="A474" s="145"/>
      <c r="B474" s="97"/>
      <c r="C474" s="168"/>
      <c r="D474" s="145"/>
      <c r="E474" s="145"/>
      <c r="F474" s="145"/>
      <c r="G474" s="145"/>
      <c r="H474" s="145"/>
      <c r="I474" s="159"/>
      <c r="J474" s="145"/>
      <c r="K474" s="145"/>
    </row>
    <row r="475" spans="1:11">
      <c r="A475" s="145"/>
      <c r="B475" s="97"/>
      <c r="C475" s="168"/>
      <c r="D475" s="145"/>
      <c r="E475" s="145"/>
      <c r="F475" s="145"/>
      <c r="G475" s="145"/>
      <c r="H475" s="145"/>
      <c r="I475" s="159"/>
      <c r="J475" s="145"/>
      <c r="K475" s="145"/>
    </row>
    <row r="476" spans="1:11">
      <c r="A476" s="145"/>
      <c r="B476" s="97"/>
      <c r="C476" s="168"/>
      <c r="D476" s="145"/>
      <c r="E476" s="145"/>
      <c r="F476" s="145"/>
      <c r="G476" s="145"/>
      <c r="H476" s="145"/>
      <c r="I476" s="159"/>
      <c r="J476" s="145"/>
      <c r="K476" s="145"/>
    </row>
    <row r="477" spans="1:11">
      <c r="A477" s="145"/>
      <c r="B477" s="97"/>
      <c r="C477" s="168"/>
      <c r="D477" s="145"/>
      <c r="E477" s="145"/>
      <c r="F477" s="145"/>
      <c r="G477" s="145"/>
      <c r="H477" s="145"/>
      <c r="I477" s="159"/>
      <c r="J477" s="145"/>
      <c r="K477" s="145"/>
    </row>
    <row r="478" spans="1:11">
      <c r="A478" s="145"/>
      <c r="B478" s="97"/>
      <c r="C478" s="168"/>
      <c r="D478" s="145"/>
      <c r="E478" s="145"/>
      <c r="F478" s="145"/>
      <c r="G478" s="145"/>
      <c r="H478" s="145"/>
      <c r="I478" s="159"/>
      <c r="J478" s="145"/>
      <c r="K478" s="145"/>
    </row>
    <row r="479" spans="1:11">
      <c r="A479" s="145"/>
      <c r="B479" s="97"/>
      <c r="C479" s="168"/>
      <c r="D479" s="145"/>
      <c r="E479" s="145"/>
      <c r="F479" s="145"/>
      <c r="G479" s="145"/>
      <c r="H479" s="145"/>
      <c r="I479" s="159"/>
      <c r="J479" s="145"/>
      <c r="K479" s="145"/>
    </row>
    <row r="480" spans="1:11">
      <c r="A480" s="145"/>
      <c r="B480" s="97"/>
      <c r="C480" s="168"/>
      <c r="D480" s="145"/>
      <c r="E480" s="145"/>
      <c r="F480" s="145"/>
      <c r="G480" s="145"/>
      <c r="H480" s="145"/>
      <c r="I480" s="159"/>
      <c r="J480" s="145"/>
      <c r="K480" s="145"/>
    </row>
    <row r="481" spans="1:11">
      <c r="A481" s="145"/>
      <c r="B481" s="97"/>
      <c r="C481" s="168"/>
      <c r="D481" s="145"/>
      <c r="E481" s="145"/>
      <c r="F481" s="145"/>
      <c r="G481" s="145"/>
      <c r="H481" s="145"/>
      <c r="I481" s="159"/>
      <c r="J481" s="145"/>
      <c r="K481" s="145"/>
    </row>
    <row r="482" spans="1:11">
      <c r="A482" s="145"/>
      <c r="B482" s="97"/>
      <c r="C482" s="168"/>
      <c r="D482" s="145"/>
      <c r="E482" s="145"/>
      <c r="F482" s="145"/>
      <c r="G482" s="145"/>
      <c r="H482" s="145"/>
      <c r="I482" s="159"/>
      <c r="J482" s="145"/>
      <c r="K482" s="145"/>
    </row>
    <row r="483" spans="1:11">
      <c r="A483" s="145"/>
      <c r="B483" s="97"/>
      <c r="C483" s="168"/>
      <c r="D483" s="145"/>
      <c r="E483" s="145"/>
      <c r="F483" s="145"/>
      <c r="G483" s="145"/>
      <c r="H483" s="145"/>
      <c r="I483" s="159"/>
      <c r="J483" s="145"/>
      <c r="K483" s="145"/>
    </row>
    <row r="484" spans="1:11">
      <c r="A484" s="145"/>
      <c r="B484" s="97"/>
      <c r="C484" s="168"/>
      <c r="D484" s="145"/>
      <c r="E484" s="145"/>
      <c r="F484" s="145"/>
      <c r="G484" s="145"/>
      <c r="H484" s="145"/>
      <c r="I484" s="159"/>
      <c r="J484" s="145"/>
      <c r="K484" s="145"/>
    </row>
    <row r="485" spans="1:11">
      <c r="A485" s="145"/>
      <c r="B485" s="97"/>
      <c r="C485" s="168"/>
      <c r="D485" s="145"/>
      <c r="E485" s="145"/>
      <c r="F485" s="145"/>
      <c r="G485" s="145"/>
      <c r="H485" s="145"/>
      <c r="I485" s="159"/>
      <c r="J485" s="145"/>
      <c r="K485" s="145"/>
    </row>
    <row r="486" spans="1:11">
      <c r="A486" s="145"/>
      <c r="B486" s="97"/>
      <c r="C486" s="168"/>
      <c r="D486" s="145"/>
      <c r="E486" s="145"/>
      <c r="F486" s="145"/>
      <c r="G486" s="145"/>
      <c r="H486" s="145"/>
      <c r="I486" s="159"/>
      <c r="J486" s="145"/>
      <c r="K486" s="145"/>
    </row>
    <row r="487" spans="1:11">
      <c r="A487" s="145"/>
      <c r="B487" s="97"/>
      <c r="C487" s="168"/>
      <c r="D487" s="145"/>
      <c r="E487" s="145"/>
      <c r="F487" s="145"/>
      <c r="G487" s="145"/>
      <c r="H487" s="145"/>
      <c r="I487" s="159"/>
      <c r="J487" s="145"/>
      <c r="K487" s="145"/>
    </row>
    <row r="488" spans="1:11">
      <c r="A488" s="145"/>
      <c r="B488" s="97"/>
      <c r="C488" s="168"/>
      <c r="D488" s="145"/>
      <c r="E488" s="145"/>
      <c r="F488" s="145"/>
      <c r="G488" s="145"/>
      <c r="H488" s="145"/>
      <c r="I488" s="159"/>
      <c r="J488" s="145"/>
      <c r="K488" s="145"/>
    </row>
    <row r="489" spans="1:11">
      <c r="A489" s="145"/>
      <c r="B489" s="97"/>
      <c r="C489" s="168"/>
      <c r="D489" s="145"/>
      <c r="E489" s="145"/>
      <c r="F489" s="145"/>
      <c r="G489" s="145"/>
      <c r="H489" s="145"/>
      <c r="I489" s="159"/>
      <c r="J489" s="145"/>
      <c r="K489" s="145"/>
    </row>
    <row r="490" spans="1:11">
      <c r="A490" s="145"/>
      <c r="B490" s="97"/>
      <c r="C490" s="168"/>
      <c r="D490" s="145"/>
      <c r="E490" s="145"/>
      <c r="F490" s="145"/>
      <c r="G490" s="145"/>
      <c r="H490" s="145"/>
      <c r="I490" s="159"/>
      <c r="J490" s="145"/>
      <c r="K490" s="145"/>
    </row>
    <row r="491" spans="1:11">
      <c r="A491" s="145"/>
      <c r="B491" s="97"/>
      <c r="C491" s="168"/>
      <c r="D491" s="145"/>
      <c r="E491" s="145"/>
      <c r="F491" s="145"/>
      <c r="G491" s="145"/>
      <c r="H491" s="145"/>
      <c r="I491" s="159"/>
      <c r="J491" s="145"/>
      <c r="K491" s="145"/>
    </row>
    <row r="492" spans="1:11">
      <c r="A492" s="145"/>
      <c r="B492" s="97"/>
      <c r="C492" s="168"/>
      <c r="D492" s="145"/>
      <c r="E492" s="145"/>
      <c r="F492" s="145"/>
      <c r="G492" s="145"/>
      <c r="H492" s="145"/>
      <c r="I492" s="159"/>
      <c r="J492" s="145"/>
      <c r="K492" s="145"/>
    </row>
    <row r="493" spans="1:11">
      <c r="A493" s="145"/>
      <c r="B493" s="97"/>
      <c r="C493" s="168"/>
      <c r="D493" s="145"/>
      <c r="E493" s="145"/>
      <c r="F493" s="145"/>
      <c r="G493" s="145"/>
      <c r="H493" s="145"/>
      <c r="I493" s="159"/>
      <c r="J493" s="145"/>
      <c r="K493" s="145"/>
    </row>
    <row r="494" spans="1:11">
      <c r="A494" s="145"/>
      <c r="B494" s="97"/>
      <c r="C494" s="168"/>
      <c r="D494" s="145"/>
      <c r="E494" s="145"/>
      <c r="F494" s="145"/>
      <c r="G494" s="145"/>
      <c r="H494" s="145"/>
      <c r="I494" s="159"/>
      <c r="J494" s="145"/>
      <c r="K494" s="145"/>
    </row>
    <row r="495" spans="1:11">
      <c r="A495" s="145"/>
      <c r="B495" s="97"/>
      <c r="C495" s="168"/>
      <c r="D495" s="145"/>
      <c r="E495" s="145"/>
      <c r="F495" s="145"/>
      <c r="G495" s="145"/>
      <c r="H495" s="145"/>
      <c r="I495" s="159"/>
      <c r="J495" s="145"/>
      <c r="K495" s="145"/>
    </row>
    <row r="496" spans="1:11">
      <c r="A496" s="145"/>
      <c r="B496" s="97"/>
      <c r="C496" s="168"/>
      <c r="D496" s="145"/>
      <c r="E496" s="145"/>
      <c r="F496" s="145"/>
      <c r="G496" s="145"/>
      <c r="H496" s="145"/>
      <c r="I496" s="159"/>
      <c r="J496" s="145"/>
      <c r="K496" s="145"/>
    </row>
    <row r="497" spans="1:11">
      <c r="A497" s="145"/>
      <c r="B497" s="97"/>
      <c r="C497" s="168"/>
      <c r="D497" s="145"/>
      <c r="E497" s="145"/>
      <c r="F497" s="145"/>
      <c r="G497" s="145"/>
      <c r="H497" s="145"/>
      <c r="I497" s="159"/>
      <c r="J497" s="145"/>
      <c r="K497" s="145"/>
    </row>
    <row r="498" spans="1:11">
      <c r="A498" s="145"/>
      <c r="B498" s="97"/>
      <c r="C498" s="168"/>
      <c r="D498" s="145"/>
      <c r="E498" s="145"/>
      <c r="F498" s="145"/>
      <c r="G498" s="145"/>
      <c r="H498" s="145"/>
      <c r="I498" s="159"/>
      <c r="J498" s="145"/>
      <c r="K498" s="145"/>
    </row>
    <row r="499" spans="1:11">
      <c r="A499" s="145"/>
      <c r="B499" s="97"/>
      <c r="C499" s="168"/>
      <c r="D499" s="145"/>
      <c r="E499" s="145"/>
      <c r="F499" s="145"/>
      <c r="G499" s="145"/>
      <c r="H499" s="145"/>
      <c r="I499" s="159"/>
      <c r="J499" s="145"/>
      <c r="K499" s="145"/>
    </row>
    <row r="500" spans="1:11">
      <c r="A500" s="145"/>
      <c r="B500" s="97"/>
      <c r="C500" s="168"/>
      <c r="D500" s="145"/>
      <c r="E500" s="145"/>
      <c r="F500" s="145"/>
      <c r="G500" s="145"/>
      <c r="H500" s="145"/>
      <c r="I500" s="159"/>
      <c r="J500" s="145"/>
      <c r="K500" s="145"/>
    </row>
    <row r="501" spans="1:11">
      <c r="A501" s="145"/>
      <c r="B501" s="97"/>
      <c r="C501" s="168"/>
      <c r="D501" s="145"/>
      <c r="E501" s="145"/>
      <c r="F501" s="145"/>
      <c r="G501" s="145"/>
      <c r="H501" s="145"/>
      <c r="I501" s="159"/>
      <c r="J501" s="145"/>
      <c r="K501" s="145"/>
    </row>
    <row r="502" spans="1:11">
      <c r="A502" s="145"/>
      <c r="B502" s="97"/>
      <c r="C502" s="168"/>
      <c r="D502" s="145"/>
      <c r="E502" s="145"/>
      <c r="F502" s="145"/>
      <c r="G502" s="145"/>
      <c r="H502" s="145"/>
      <c r="I502" s="159"/>
      <c r="J502" s="145"/>
      <c r="K502" s="145"/>
    </row>
    <row r="503" spans="1:11">
      <c r="A503" s="145"/>
      <c r="B503" s="97"/>
      <c r="C503" s="168"/>
      <c r="D503" s="145"/>
      <c r="E503" s="145"/>
      <c r="F503" s="145"/>
      <c r="G503" s="145"/>
      <c r="H503" s="145"/>
      <c r="I503" s="159"/>
      <c r="J503" s="145"/>
      <c r="K503" s="145"/>
    </row>
    <row r="504" spans="1:11">
      <c r="A504" s="145"/>
      <c r="B504" s="97"/>
      <c r="C504" s="168"/>
      <c r="D504" s="145"/>
      <c r="E504" s="145"/>
      <c r="F504" s="145"/>
      <c r="G504" s="145"/>
      <c r="H504" s="145"/>
      <c r="I504" s="159"/>
      <c r="J504" s="145"/>
      <c r="K504" s="145"/>
    </row>
    <row r="505" spans="1:11">
      <c r="A505" s="145"/>
      <c r="B505" s="97"/>
      <c r="C505" s="168"/>
      <c r="D505" s="145"/>
      <c r="E505" s="145"/>
      <c r="F505" s="145"/>
      <c r="G505" s="145"/>
      <c r="H505" s="145"/>
      <c r="I505" s="159"/>
      <c r="J505" s="145"/>
      <c r="K505" s="145"/>
    </row>
    <row r="506" spans="1:11">
      <c r="A506" s="145"/>
      <c r="B506" s="97"/>
      <c r="C506" s="168"/>
      <c r="D506" s="145"/>
      <c r="E506" s="145"/>
      <c r="F506" s="145"/>
      <c r="G506" s="145"/>
      <c r="H506" s="145"/>
      <c r="I506" s="159"/>
      <c r="J506" s="145"/>
      <c r="K506" s="145"/>
    </row>
    <row r="507" spans="1:11">
      <c r="A507" s="145"/>
      <c r="B507" s="97"/>
      <c r="C507" s="168"/>
      <c r="D507" s="145"/>
      <c r="E507" s="145"/>
      <c r="F507" s="145"/>
      <c r="G507" s="145"/>
      <c r="H507" s="145"/>
      <c r="I507" s="159"/>
      <c r="J507" s="145"/>
      <c r="K507" s="145"/>
    </row>
    <row r="508" spans="1:11">
      <c r="A508" s="145"/>
      <c r="B508" s="97"/>
      <c r="C508" s="168"/>
      <c r="D508" s="145"/>
      <c r="E508" s="145"/>
      <c r="F508" s="145"/>
      <c r="G508" s="145"/>
      <c r="H508" s="145"/>
      <c r="I508" s="159"/>
      <c r="J508" s="145"/>
      <c r="K508" s="145"/>
    </row>
    <row r="509" spans="1:11">
      <c r="A509" s="145"/>
      <c r="B509" s="97"/>
      <c r="C509" s="168"/>
      <c r="D509" s="145"/>
      <c r="E509" s="145"/>
      <c r="F509" s="145"/>
      <c r="G509" s="145"/>
      <c r="H509" s="145"/>
      <c r="I509" s="159"/>
      <c r="J509" s="145"/>
      <c r="K509" s="145"/>
    </row>
    <row r="510" spans="1:11">
      <c r="A510" s="145"/>
      <c r="B510" s="97"/>
      <c r="C510" s="168"/>
      <c r="D510" s="145"/>
      <c r="E510" s="145"/>
      <c r="F510" s="145"/>
      <c r="G510" s="145"/>
      <c r="H510" s="145"/>
      <c r="I510" s="159"/>
      <c r="J510" s="145"/>
      <c r="K510" s="145"/>
    </row>
    <row r="511" spans="1:11">
      <c r="A511" s="145"/>
      <c r="B511" s="97"/>
      <c r="C511" s="168"/>
      <c r="D511" s="145"/>
      <c r="E511" s="145"/>
      <c r="F511" s="145"/>
      <c r="G511" s="145"/>
      <c r="H511" s="145"/>
      <c r="I511" s="159"/>
      <c r="J511" s="145"/>
      <c r="K511" s="145"/>
    </row>
    <row r="512" spans="1:11">
      <c r="A512" s="145"/>
      <c r="B512" s="97"/>
      <c r="C512" s="168"/>
      <c r="D512" s="145"/>
      <c r="E512" s="145"/>
      <c r="F512" s="145"/>
      <c r="G512" s="145"/>
      <c r="H512" s="145"/>
      <c r="I512" s="159"/>
      <c r="J512" s="145"/>
      <c r="K512" s="145"/>
    </row>
    <row r="513" spans="1:11">
      <c r="A513" s="145"/>
      <c r="B513" s="97"/>
      <c r="C513" s="168"/>
      <c r="D513" s="145"/>
      <c r="E513" s="145"/>
      <c r="F513" s="145"/>
      <c r="G513" s="145"/>
      <c r="H513" s="145"/>
      <c r="I513" s="159"/>
      <c r="J513" s="145"/>
      <c r="K513" s="145"/>
    </row>
    <row r="514" spans="1:11">
      <c r="A514" s="145"/>
      <c r="B514" s="97"/>
      <c r="C514" s="168"/>
      <c r="D514" s="145"/>
      <c r="E514" s="145"/>
      <c r="F514" s="145"/>
      <c r="G514" s="145"/>
      <c r="H514" s="145"/>
      <c r="I514" s="159"/>
      <c r="J514" s="145"/>
      <c r="K514" s="145"/>
    </row>
    <row r="515" spans="1:11">
      <c r="A515" s="145"/>
      <c r="B515" s="97"/>
      <c r="C515" s="168"/>
      <c r="D515" s="145"/>
      <c r="E515" s="145"/>
      <c r="F515" s="145"/>
      <c r="G515" s="145"/>
      <c r="H515" s="145"/>
      <c r="I515" s="159"/>
      <c r="J515" s="145"/>
      <c r="K515" s="145"/>
    </row>
    <row r="516" spans="1:11">
      <c r="A516" s="145"/>
      <c r="B516" s="97"/>
      <c r="C516" s="168"/>
      <c r="D516" s="145"/>
      <c r="E516" s="145"/>
      <c r="F516" s="145"/>
      <c r="G516" s="145"/>
      <c r="H516" s="145"/>
      <c r="I516" s="159"/>
      <c r="J516" s="145"/>
      <c r="K516" s="145"/>
    </row>
    <row r="517" spans="1:11">
      <c r="A517" s="145"/>
      <c r="B517" s="97"/>
      <c r="C517" s="168"/>
      <c r="D517" s="145"/>
      <c r="E517" s="145"/>
      <c r="F517" s="145"/>
      <c r="G517" s="145"/>
      <c r="H517" s="145"/>
      <c r="I517" s="159"/>
      <c r="J517" s="145"/>
      <c r="K517" s="145"/>
    </row>
    <row r="518" spans="1:11">
      <c r="A518" s="145"/>
      <c r="B518" s="97"/>
      <c r="C518" s="168"/>
      <c r="D518" s="145"/>
      <c r="E518" s="145"/>
      <c r="F518" s="145"/>
      <c r="G518" s="145"/>
      <c r="H518" s="145"/>
      <c r="I518" s="159"/>
      <c r="J518" s="145"/>
      <c r="K518" s="145"/>
    </row>
    <row r="519" spans="1:11">
      <c r="A519" s="145"/>
      <c r="B519" s="97"/>
      <c r="C519" s="168"/>
      <c r="D519" s="145"/>
      <c r="E519" s="145"/>
      <c r="F519" s="145"/>
      <c r="G519" s="145"/>
      <c r="H519" s="145"/>
      <c r="I519" s="159"/>
      <c r="J519" s="145"/>
      <c r="K519" s="145"/>
    </row>
    <row r="520" spans="1:11">
      <c r="A520" s="145"/>
      <c r="B520" s="97"/>
      <c r="C520" s="168"/>
      <c r="D520" s="145"/>
      <c r="E520" s="145"/>
      <c r="F520" s="145"/>
      <c r="G520" s="145"/>
      <c r="H520" s="145"/>
      <c r="I520" s="159"/>
      <c r="J520" s="145"/>
      <c r="K520" s="145"/>
    </row>
    <row r="521" spans="1:11">
      <c r="A521" s="145"/>
      <c r="B521" s="97"/>
      <c r="C521" s="168"/>
      <c r="D521" s="145"/>
      <c r="E521" s="145"/>
      <c r="F521" s="145"/>
      <c r="G521" s="145"/>
      <c r="H521" s="145"/>
      <c r="I521" s="159"/>
      <c r="J521" s="145"/>
      <c r="K521" s="145"/>
    </row>
    <row r="522" spans="1:11">
      <c r="A522" s="145"/>
      <c r="B522" s="97"/>
      <c r="C522" s="168"/>
      <c r="D522" s="145"/>
      <c r="E522" s="145"/>
      <c r="F522" s="145"/>
      <c r="G522" s="145"/>
      <c r="H522" s="145"/>
      <c r="I522" s="159"/>
      <c r="J522" s="145"/>
      <c r="K522" s="145"/>
    </row>
    <row r="523" spans="1:11">
      <c r="A523" s="145"/>
      <c r="B523" s="97"/>
      <c r="C523" s="168"/>
      <c r="D523" s="145"/>
      <c r="E523" s="145"/>
      <c r="F523" s="145"/>
      <c r="G523" s="145"/>
      <c r="H523" s="145"/>
      <c r="I523" s="159"/>
      <c r="J523" s="145"/>
      <c r="K523" s="145"/>
    </row>
    <row r="524" spans="1:11">
      <c r="A524" s="145"/>
      <c r="B524" s="97"/>
      <c r="C524" s="168"/>
      <c r="D524" s="145"/>
      <c r="E524" s="145"/>
      <c r="F524" s="145"/>
      <c r="G524" s="145"/>
      <c r="H524" s="145"/>
      <c r="I524" s="159"/>
      <c r="J524" s="145"/>
      <c r="K524" s="145"/>
    </row>
    <row r="525" spans="1:11">
      <c r="A525" s="145"/>
      <c r="B525" s="97"/>
      <c r="C525" s="168"/>
      <c r="D525" s="145"/>
      <c r="E525" s="145"/>
      <c r="F525" s="145"/>
      <c r="G525" s="145"/>
      <c r="H525" s="145"/>
      <c r="I525" s="159"/>
      <c r="J525" s="145"/>
      <c r="K525" s="145"/>
    </row>
    <row r="526" spans="1:11">
      <c r="A526" s="145"/>
      <c r="B526" s="97"/>
      <c r="C526" s="168"/>
      <c r="D526" s="145"/>
      <c r="E526" s="145"/>
      <c r="F526" s="145"/>
      <c r="G526" s="145"/>
      <c r="H526" s="145"/>
      <c r="I526" s="159"/>
      <c r="J526" s="145"/>
      <c r="K526" s="145"/>
    </row>
    <row r="527" spans="1:11">
      <c r="A527" s="145"/>
      <c r="B527" s="97"/>
      <c r="C527" s="168"/>
      <c r="D527" s="145"/>
      <c r="E527" s="145"/>
      <c r="F527" s="145"/>
      <c r="G527" s="145"/>
      <c r="H527" s="145"/>
      <c r="I527" s="159"/>
      <c r="J527" s="145"/>
      <c r="K527" s="145"/>
    </row>
    <row r="528" spans="1:11">
      <c r="A528" s="145"/>
      <c r="B528" s="97"/>
      <c r="C528" s="168"/>
      <c r="D528" s="145"/>
      <c r="E528" s="145"/>
      <c r="F528" s="145"/>
      <c r="G528" s="145"/>
      <c r="H528" s="145"/>
      <c r="I528" s="159"/>
      <c r="J528" s="145"/>
      <c r="K528" s="145"/>
    </row>
    <row r="529" spans="1:11">
      <c r="A529" s="145"/>
      <c r="B529" s="97"/>
      <c r="C529" s="168"/>
      <c r="D529" s="145"/>
      <c r="E529" s="145"/>
      <c r="F529" s="145"/>
      <c r="G529" s="145"/>
      <c r="H529" s="145"/>
      <c r="I529" s="159"/>
      <c r="J529" s="145"/>
      <c r="K529" s="145"/>
    </row>
    <row r="530" spans="1:11">
      <c r="A530" s="145"/>
      <c r="B530" s="97"/>
      <c r="C530" s="168"/>
      <c r="D530" s="145"/>
      <c r="E530" s="145"/>
      <c r="F530" s="145"/>
      <c r="G530" s="145"/>
      <c r="H530" s="145"/>
      <c r="I530" s="159"/>
      <c r="J530" s="145"/>
      <c r="K530" s="145"/>
    </row>
    <row r="531" spans="1:11">
      <c r="A531" s="145"/>
      <c r="B531" s="97"/>
      <c r="C531" s="168"/>
      <c r="D531" s="145"/>
      <c r="E531" s="145"/>
      <c r="F531" s="145"/>
      <c r="G531" s="145"/>
      <c r="H531" s="145"/>
      <c r="I531" s="159"/>
      <c r="J531" s="145"/>
      <c r="K531" s="145"/>
    </row>
    <row r="532" spans="1:11">
      <c r="A532" s="145"/>
      <c r="B532" s="97"/>
      <c r="C532" s="168"/>
      <c r="D532" s="145"/>
      <c r="E532" s="145"/>
      <c r="F532" s="145"/>
      <c r="G532" s="145"/>
      <c r="H532" s="145"/>
      <c r="I532" s="159"/>
      <c r="J532" s="145"/>
      <c r="K532" s="145"/>
    </row>
    <row r="533" spans="1:11">
      <c r="A533" s="145"/>
      <c r="B533" s="97"/>
      <c r="C533" s="168"/>
      <c r="D533" s="145"/>
      <c r="E533" s="145"/>
      <c r="F533" s="145"/>
      <c r="G533" s="145"/>
      <c r="H533" s="145"/>
      <c r="I533" s="159"/>
      <c r="J533" s="145"/>
      <c r="K533" s="145"/>
    </row>
    <row r="534" spans="1:11">
      <c r="A534" s="145"/>
      <c r="B534" s="97"/>
      <c r="C534" s="168"/>
      <c r="D534" s="145"/>
      <c r="E534" s="145"/>
      <c r="F534" s="145"/>
      <c r="G534" s="145"/>
      <c r="H534" s="145"/>
      <c r="I534" s="159"/>
      <c r="J534" s="145"/>
      <c r="K534" s="145"/>
    </row>
    <row r="535" spans="1:11">
      <c r="A535" s="145"/>
      <c r="B535" s="97"/>
      <c r="C535" s="168"/>
      <c r="D535" s="145"/>
      <c r="E535" s="145"/>
      <c r="F535" s="145"/>
      <c r="G535" s="145"/>
      <c r="H535" s="145"/>
      <c r="I535" s="159"/>
      <c r="J535" s="145"/>
      <c r="K535" s="145"/>
    </row>
    <row r="536" spans="1:11">
      <c r="A536" s="145"/>
      <c r="B536" s="97"/>
      <c r="C536" s="168"/>
      <c r="D536" s="145"/>
      <c r="E536" s="145"/>
      <c r="F536" s="145"/>
      <c r="G536" s="145"/>
      <c r="H536" s="145"/>
      <c r="I536" s="159"/>
      <c r="J536" s="145"/>
      <c r="K536" s="145"/>
    </row>
    <row r="537" spans="1:11">
      <c r="A537" s="145"/>
      <c r="B537" s="97"/>
      <c r="C537" s="168"/>
      <c r="D537" s="145"/>
      <c r="E537" s="145"/>
      <c r="F537" s="145"/>
      <c r="G537" s="145"/>
      <c r="H537" s="145"/>
      <c r="I537" s="159"/>
      <c r="J537" s="145"/>
      <c r="K537" s="145"/>
    </row>
    <row r="538" spans="1:11">
      <c r="A538" s="145"/>
      <c r="B538" s="97"/>
      <c r="C538" s="168"/>
      <c r="D538" s="145"/>
      <c r="E538" s="145"/>
      <c r="F538" s="145"/>
      <c r="G538" s="145"/>
      <c r="H538" s="145"/>
      <c r="I538" s="159"/>
      <c r="J538" s="145"/>
      <c r="K538" s="145"/>
    </row>
    <row r="539" spans="1:11">
      <c r="A539" s="145"/>
      <c r="B539" s="97"/>
      <c r="C539" s="168"/>
      <c r="D539" s="145"/>
      <c r="E539" s="145"/>
      <c r="F539" s="145"/>
      <c r="G539" s="145"/>
      <c r="H539" s="145"/>
      <c r="I539" s="159"/>
      <c r="J539" s="145"/>
      <c r="K539" s="145"/>
    </row>
    <row r="540" spans="1:11">
      <c r="A540" s="145"/>
      <c r="B540" s="97"/>
      <c r="C540" s="168"/>
      <c r="D540" s="145"/>
      <c r="E540" s="145"/>
      <c r="F540" s="145"/>
      <c r="G540" s="145"/>
      <c r="H540" s="145"/>
      <c r="I540" s="159"/>
      <c r="J540" s="145"/>
      <c r="K540" s="145"/>
    </row>
    <row r="541" spans="1:11">
      <c r="A541" s="145"/>
      <c r="B541" s="97"/>
      <c r="C541" s="168"/>
      <c r="D541" s="145"/>
      <c r="E541" s="145"/>
      <c r="F541" s="145"/>
      <c r="G541" s="145"/>
      <c r="H541" s="145"/>
      <c r="I541" s="159"/>
      <c r="J541" s="145"/>
      <c r="K541" s="145"/>
    </row>
    <row r="542" spans="1:11">
      <c r="A542" s="145"/>
      <c r="B542" s="97"/>
      <c r="C542" s="168"/>
      <c r="D542" s="145"/>
      <c r="E542" s="145"/>
      <c r="F542" s="145"/>
      <c r="G542" s="145"/>
      <c r="H542" s="145"/>
      <c r="I542" s="159"/>
      <c r="J542" s="145"/>
      <c r="K542" s="145"/>
    </row>
    <row r="543" spans="1:11">
      <c r="A543" s="145"/>
      <c r="B543" s="97"/>
      <c r="C543" s="168"/>
      <c r="D543" s="145"/>
      <c r="E543" s="145"/>
      <c r="F543" s="145"/>
      <c r="G543" s="145"/>
      <c r="H543" s="145"/>
      <c r="I543" s="159"/>
      <c r="J543" s="145"/>
      <c r="K543" s="145"/>
    </row>
    <row r="544" spans="1:11">
      <c r="A544" s="145"/>
      <c r="B544" s="97"/>
      <c r="C544" s="168"/>
      <c r="D544" s="145"/>
      <c r="E544" s="145"/>
      <c r="F544" s="145"/>
      <c r="G544" s="145"/>
      <c r="H544" s="145"/>
      <c r="I544" s="159"/>
      <c r="J544" s="145"/>
      <c r="K544" s="145"/>
    </row>
    <row r="545" spans="1:11">
      <c r="A545" s="145"/>
      <c r="B545" s="97"/>
      <c r="C545" s="168"/>
      <c r="D545" s="145"/>
      <c r="E545" s="145"/>
      <c r="F545" s="145"/>
      <c r="G545" s="145"/>
      <c r="H545" s="145"/>
      <c r="I545" s="159"/>
      <c r="J545" s="145"/>
      <c r="K545" s="145"/>
    </row>
    <row r="546" spans="1:11">
      <c r="A546" s="145"/>
      <c r="B546" s="97"/>
      <c r="C546" s="168"/>
      <c r="D546" s="145"/>
      <c r="E546" s="145"/>
      <c r="F546" s="145"/>
      <c r="G546" s="145"/>
      <c r="H546" s="145"/>
      <c r="I546" s="159"/>
      <c r="J546" s="145"/>
      <c r="K546" s="145"/>
    </row>
    <row r="547" spans="1:11">
      <c r="A547" s="145"/>
      <c r="B547" s="97"/>
      <c r="C547" s="168"/>
      <c r="D547" s="145"/>
      <c r="E547" s="145"/>
      <c r="F547" s="145"/>
      <c r="G547" s="145"/>
      <c r="H547" s="145"/>
      <c r="I547" s="159"/>
      <c r="J547" s="145"/>
      <c r="K547" s="145"/>
    </row>
    <row r="548" spans="1:11">
      <c r="A548" s="145"/>
      <c r="B548" s="97"/>
      <c r="C548" s="168"/>
      <c r="D548" s="145"/>
      <c r="E548" s="145"/>
      <c r="F548" s="145"/>
      <c r="G548" s="145"/>
      <c r="H548" s="145"/>
      <c r="I548" s="159"/>
      <c r="J548" s="145"/>
      <c r="K548" s="145"/>
    </row>
    <row r="549" spans="1:11">
      <c r="A549" s="145"/>
      <c r="B549" s="97"/>
      <c r="C549" s="168"/>
      <c r="D549" s="145"/>
      <c r="E549" s="145"/>
      <c r="F549" s="145"/>
      <c r="G549" s="145"/>
      <c r="H549" s="145"/>
      <c r="I549" s="159"/>
      <c r="J549" s="145"/>
      <c r="K549" s="145"/>
    </row>
    <row r="550" spans="1:11">
      <c r="A550" s="145"/>
      <c r="B550" s="97"/>
      <c r="C550" s="168"/>
      <c r="D550" s="145"/>
      <c r="E550" s="145"/>
      <c r="F550" s="145"/>
      <c r="G550" s="145"/>
      <c r="H550" s="145"/>
      <c r="I550" s="159"/>
      <c r="J550" s="145"/>
      <c r="K550" s="145"/>
    </row>
    <row r="551" spans="1:11">
      <c r="A551" s="145"/>
      <c r="B551" s="97"/>
      <c r="C551" s="168"/>
      <c r="D551" s="145"/>
      <c r="E551" s="145"/>
      <c r="F551" s="145"/>
      <c r="G551" s="145"/>
      <c r="H551" s="145"/>
      <c r="I551" s="159"/>
      <c r="J551" s="145"/>
      <c r="K551" s="145"/>
    </row>
    <row r="552" spans="1:11">
      <c r="A552" s="145"/>
      <c r="B552" s="97"/>
      <c r="C552" s="168"/>
      <c r="D552" s="145"/>
      <c r="E552" s="145"/>
      <c r="F552" s="145"/>
      <c r="G552" s="145"/>
      <c r="H552" s="145"/>
      <c r="I552" s="159"/>
      <c r="J552" s="145"/>
      <c r="K552" s="145"/>
    </row>
    <row r="553" spans="1:11">
      <c r="A553" s="145"/>
      <c r="B553" s="97"/>
      <c r="C553" s="168"/>
      <c r="D553" s="145"/>
      <c r="E553" s="145"/>
      <c r="F553" s="145"/>
      <c r="G553" s="145"/>
      <c r="H553" s="145"/>
      <c r="I553" s="159"/>
      <c r="J553" s="145"/>
      <c r="K553" s="145"/>
    </row>
    <row r="554" spans="1:11">
      <c r="A554" s="145"/>
      <c r="B554" s="97"/>
      <c r="C554" s="168"/>
      <c r="D554" s="145"/>
      <c r="E554" s="145"/>
      <c r="F554" s="145"/>
      <c r="G554" s="145"/>
      <c r="H554" s="145"/>
      <c r="I554" s="159"/>
      <c r="J554" s="145"/>
      <c r="K554" s="145"/>
    </row>
    <row r="555" spans="1:11">
      <c r="A555" s="145"/>
      <c r="B555" s="97"/>
      <c r="C555" s="168"/>
      <c r="D555" s="145"/>
      <c r="E555" s="145"/>
      <c r="F555" s="145"/>
      <c r="G555" s="145"/>
      <c r="H555" s="145"/>
      <c r="I555" s="159"/>
      <c r="J555" s="145"/>
      <c r="K555" s="145"/>
    </row>
    <row r="556" spans="1:11">
      <c r="A556" s="145"/>
      <c r="B556" s="97"/>
      <c r="C556" s="168"/>
      <c r="D556" s="145"/>
      <c r="E556" s="145"/>
      <c r="F556" s="145"/>
      <c r="G556" s="145"/>
      <c r="H556" s="145"/>
      <c r="I556" s="159"/>
      <c r="J556" s="145"/>
      <c r="K556" s="145"/>
    </row>
    <row r="557" spans="1:11">
      <c r="A557" s="145"/>
      <c r="B557" s="97"/>
      <c r="C557" s="168"/>
      <c r="D557" s="145"/>
      <c r="E557" s="145"/>
      <c r="F557" s="145"/>
      <c r="G557" s="145"/>
      <c r="H557" s="145"/>
      <c r="I557" s="159"/>
      <c r="J557" s="145"/>
      <c r="K557" s="145"/>
    </row>
    <row r="558" spans="1:11">
      <c r="A558" s="145"/>
      <c r="B558" s="97"/>
      <c r="C558" s="168"/>
      <c r="D558" s="145"/>
      <c r="E558" s="145"/>
      <c r="F558" s="145"/>
      <c r="G558" s="145"/>
      <c r="H558" s="145"/>
      <c r="I558" s="159"/>
      <c r="J558" s="145"/>
      <c r="K558" s="145"/>
    </row>
    <row r="559" spans="1:11">
      <c r="A559" s="145"/>
      <c r="B559" s="97"/>
      <c r="C559" s="168"/>
      <c r="D559" s="145"/>
      <c r="E559" s="145"/>
      <c r="F559" s="145"/>
      <c r="G559" s="145"/>
      <c r="H559" s="145"/>
      <c r="I559" s="159"/>
      <c r="J559" s="145"/>
      <c r="K559" s="145"/>
    </row>
    <row r="560" spans="1:11">
      <c r="A560" s="145"/>
      <c r="B560" s="97"/>
      <c r="C560" s="168"/>
      <c r="D560" s="145"/>
      <c r="E560" s="145"/>
      <c r="F560" s="145"/>
      <c r="G560" s="145"/>
      <c r="H560" s="145"/>
      <c r="I560" s="159"/>
      <c r="J560" s="145"/>
      <c r="K560" s="145"/>
    </row>
    <row r="561" spans="1:11">
      <c r="A561" s="145"/>
      <c r="B561" s="97"/>
      <c r="C561" s="168"/>
      <c r="D561" s="145"/>
      <c r="E561" s="145"/>
      <c r="F561" s="145"/>
      <c r="G561" s="145"/>
      <c r="H561" s="145"/>
      <c r="I561" s="159"/>
      <c r="J561" s="145"/>
      <c r="K561" s="145"/>
    </row>
    <row r="562" spans="1:11">
      <c r="A562" s="145"/>
      <c r="B562" s="97"/>
      <c r="C562" s="168"/>
      <c r="D562" s="145"/>
      <c r="E562" s="145"/>
      <c r="F562" s="145"/>
      <c r="G562" s="145"/>
      <c r="H562" s="145"/>
      <c r="I562" s="159"/>
      <c r="J562" s="145"/>
      <c r="K562" s="145"/>
    </row>
    <row r="563" spans="1:11">
      <c r="A563" s="145"/>
      <c r="B563" s="97"/>
      <c r="C563" s="168"/>
      <c r="D563" s="145"/>
      <c r="E563" s="145"/>
      <c r="F563" s="145"/>
      <c r="G563" s="145"/>
      <c r="H563" s="145"/>
      <c r="I563" s="159"/>
      <c r="J563" s="145"/>
      <c r="K563" s="145"/>
    </row>
    <row r="564" spans="1:11">
      <c r="A564" s="145"/>
      <c r="B564" s="97"/>
      <c r="C564" s="168"/>
      <c r="D564" s="145"/>
      <c r="E564" s="145"/>
      <c r="F564" s="145"/>
      <c r="G564" s="145"/>
      <c r="H564" s="145"/>
      <c r="I564" s="159"/>
      <c r="J564" s="145"/>
      <c r="K564" s="145"/>
    </row>
    <row r="565" spans="1:11">
      <c r="A565" s="145"/>
      <c r="B565" s="97"/>
      <c r="C565" s="168"/>
      <c r="D565" s="145"/>
      <c r="E565" s="145"/>
      <c r="F565" s="145"/>
      <c r="G565" s="145"/>
      <c r="H565" s="145"/>
      <c r="I565" s="159"/>
      <c r="J565" s="145"/>
      <c r="K565" s="145"/>
    </row>
    <row r="566" spans="1:11">
      <c r="A566" s="145"/>
      <c r="B566" s="97"/>
      <c r="C566" s="168"/>
      <c r="D566" s="145"/>
      <c r="E566" s="145"/>
      <c r="F566" s="145"/>
      <c r="G566" s="145"/>
      <c r="H566" s="145"/>
      <c r="I566" s="159"/>
      <c r="J566" s="145"/>
      <c r="K566" s="145"/>
    </row>
    <row r="567" spans="1:11">
      <c r="A567" s="145"/>
      <c r="B567" s="97"/>
      <c r="C567" s="168"/>
      <c r="D567" s="145"/>
      <c r="E567" s="145"/>
      <c r="F567" s="145"/>
      <c r="G567" s="145"/>
      <c r="H567" s="145"/>
      <c r="I567" s="159"/>
      <c r="J567" s="145"/>
      <c r="K567" s="145"/>
    </row>
    <row r="568" spans="1:11">
      <c r="A568" s="145"/>
      <c r="B568" s="97"/>
      <c r="C568" s="168"/>
      <c r="D568" s="145"/>
      <c r="E568" s="145"/>
      <c r="F568" s="145"/>
      <c r="G568" s="145"/>
      <c r="H568" s="145"/>
      <c r="I568" s="159"/>
      <c r="J568" s="145"/>
      <c r="K568" s="145"/>
    </row>
    <row r="569" spans="1:11">
      <c r="A569" s="145"/>
      <c r="B569" s="97"/>
      <c r="C569" s="168"/>
      <c r="D569" s="145"/>
      <c r="E569" s="145"/>
      <c r="F569" s="145"/>
      <c r="G569" s="145"/>
      <c r="H569" s="145"/>
      <c r="I569" s="159"/>
      <c r="J569" s="145"/>
      <c r="K569" s="145"/>
    </row>
    <row r="570" spans="1:11">
      <c r="A570" s="145"/>
      <c r="B570" s="97"/>
      <c r="C570" s="168"/>
      <c r="D570" s="145"/>
      <c r="E570" s="145"/>
      <c r="F570" s="145"/>
      <c r="G570" s="145"/>
      <c r="H570" s="145"/>
      <c r="I570" s="159"/>
      <c r="J570" s="145"/>
      <c r="K570" s="145"/>
    </row>
    <row r="571" spans="1:11">
      <c r="A571" s="145"/>
      <c r="B571" s="97"/>
      <c r="C571" s="168"/>
      <c r="D571" s="145"/>
      <c r="E571" s="145"/>
      <c r="F571" s="145"/>
      <c r="G571" s="145"/>
      <c r="H571" s="145"/>
      <c r="I571" s="159"/>
      <c r="J571" s="145"/>
      <c r="K571" s="145"/>
    </row>
    <row r="572" spans="1:11">
      <c r="A572" s="145"/>
      <c r="B572" s="97"/>
      <c r="C572" s="168"/>
      <c r="D572" s="145"/>
      <c r="E572" s="145"/>
      <c r="F572" s="145"/>
      <c r="G572" s="145"/>
      <c r="H572" s="145"/>
      <c r="I572" s="159"/>
      <c r="J572" s="145"/>
      <c r="K572" s="145"/>
    </row>
    <row r="573" spans="1:11">
      <c r="A573" s="145"/>
      <c r="B573" s="97"/>
      <c r="C573" s="168"/>
      <c r="D573" s="145"/>
      <c r="E573" s="145"/>
      <c r="F573" s="145"/>
      <c r="G573" s="145"/>
      <c r="H573" s="145"/>
      <c r="I573" s="159"/>
      <c r="J573" s="145"/>
      <c r="K573" s="145"/>
    </row>
    <row r="574" spans="1:11">
      <c r="A574" s="145"/>
      <c r="B574" s="97"/>
      <c r="C574" s="168"/>
      <c r="D574" s="145"/>
      <c r="E574" s="145"/>
      <c r="F574" s="145"/>
      <c r="G574" s="145"/>
      <c r="H574" s="145"/>
      <c r="I574" s="159"/>
      <c r="J574" s="145"/>
      <c r="K574" s="145"/>
    </row>
    <row r="575" spans="1:11">
      <c r="A575" s="145"/>
      <c r="B575" s="97"/>
      <c r="C575" s="168"/>
      <c r="D575" s="145"/>
      <c r="E575" s="145"/>
      <c r="F575" s="145"/>
      <c r="G575" s="145"/>
      <c r="H575" s="145"/>
      <c r="I575" s="159"/>
      <c r="J575" s="145"/>
      <c r="K575" s="145"/>
    </row>
    <row r="576" spans="1:11">
      <c r="A576" s="145"/>
      <c r="B576" s="97"/>
      <c r="C576" s="168"/>
      <c r="D576" s="145"/>
      <c r="E576" s="145"/>
      <c r="F576" s="145"/>
      <c r="G576" s="145"/>
      <c r="H576" s="145"/>
      <c r="I576" s="159"/>
      <c r="J576" s="145"/>
      <c r="K576" s="145"/>
    </row>
    <row r="577" spans="1:11">
      <c r="A577" s="145"/>
      <c r="B577" s="97"/>
      <c r="C577" s="168"/>
      <c r="D577" s="145"/>
      <c r="E577" s="145"/>
      <c r="F577" s="145"/>
      <c r="G577" s="145"/>
      <c r="H577" s="145"/>
      <c r="I577" s="159"/>
      <c r="J577" s="145"/>
      <c r="K577" s="145"/>
    </row>
    <row r="578" spans="1:11">
      <c r="A578" s="145"/>
      <c r="B578" s="97"/>
      <c r="C578" s="168"/>
      <c r="D578" s="145"/>
      <c r="E578" s="145"/>
      <c r="F578" s="145"/>
      <c r="G578" s="145"/>
      <c r="H578" s="145"/>
      <c r="I578" s="159"/>
      <c r="J578" s="145"/>
      <c r="K578" s="145"/>
    </row>
    <row r="579" spans="1:11">
      <c r="A579" s="145"/>
      <c r="B579" s="97"/>
      <c r="C579" s="168"/>
      <c r="D579" s="145"/>
      <c r="E579" s="145"/>
      <c r="F579" s="145"/>
      <c r="G579" s="145"/>
      <c r="H579" s="145"/>
      <c r="I579" s="159"/>
      <c r="J579" s="145"/>
      <c r="K579" s="145"/>
    </row>
    <row r="580" spans="1:11">
      <c r="A580" s="145"/>
      <c r="B580" s="97"/>
      <c r="C580" s="168"/>
      <c r="D580" s="145"/>
      <c r="E580" s="145"/>
      <c r="F580" s="145"/>
      <c r="G580" s="145"/>
      <c r="H580" s="145"/>
      <c r="I580" s="159"/>
      <c r="J580" s="145"/>
      <c r="K580" s="145"/>
    </row>
    <row r="581" spans="1:11">
      <c r="A581" s="145"/>
      <c r="B581" s="97"/>
      <c r="C581" s="168"/>
      <c r="D581" s="145"/>
      <c r="E581" s="145"/>
      <c r="F581" s="145"/>
      <c r="G581" s="145"/>
      <c r="H581" s="145"/>
      <c r="I581" s="159"/>
      <c r="J581" s="145"/>
      <c r="K581" s="145"/>
    </row>
    <row r="582" spans="1:11">
      <c r="A582" s="145"/>
      <c r="B582" s="97"/>
      <c r="C582" s="168"/>
      <c r="D582" s="145"/>
      <c r="E582" s="145"/>
      <c r="F582" s="145"/>
      <c r="G582" s="145"/>
      <c r="H582" s="145"/>
      <c r="I582" s="159"/>
      <c r="J582" s="145"/>
      <c r="K582" s="145"/>
    </row>
    <row r="583" spans="1:11">
      <c r="A583" s="145"/>
      <c r="B583" s="97"/>
      <c r="C583" s="168"/>
      <c r="D583" s="145"/>
      <c r="E583" s="145"/>
      <c r="F583" s="145"/>
      <c r="G583" s="145"/>
      <c r="H583" s="145"/>
      <c r="I583" s="159"/>
      <c r="J583" s="145"/>
      <c r="K583" s="145"/>
    </row>
    <row r="584" spans="1:11">
      <c r="A584" s="145"/>
      <c r="B584" s="97"/>
      <c r="C584" s="168"/>
      <c r="D584" s="145"/>
      <c r="E584" s="145"/>
      <c r="F584" s="145"/>
      <c r="G584" s="145"/>
      <c r="H584" s="145"/>
      <c r="I584" s="159"/>
      <c r="J584" s="145"/>
      <c r="K584" s="145"/>
    </row>
    <row r="585" spans="1:11">
      <c r="A585" s="145"/>
      <c r="B585" s="97"/>
      <c r="C585" s="168"/>
      <c r="D585" s="145"/>
      <c r="E585" s="145"/>
      <c r="F585" s="145"/>
      <c r="G585" s="145"/>
      <c r="H585" s="145"/>
      <c r="I585" s="159"/>
      <c r="J585" s="145"/>
      <c r="K585" s="145"/>
    </row>
    <row r="586" spans="1:11">
      <c r="A586" s="145"/>
      <c r="B586" s="97"/>
      <c r="C586" s="168"/>
      <c r="D586" s="145"/>
      <c r="E586" s="145"/>
      <c r="F586" s="145"/>
      <c r="G586" s="145"/>
      <c r="H586" s="145"/>
      <c r="I586" s="159"/>
      <c r="J586" s="145"/>
      <c r="K586" s="145"/>
    </row>
    <row r="587" spans="1:11">
      <c r="A587" s="145"/>
      <c r="B587" s="97"/>
      <c r="C587" s="168"/>
      <c r="D587" s="145"/>
      <c r="E587" s="145"/>
      <c r="F587" s="145"/>
      <c r="G587" s="145"/>
      <c r="H587" s="145"/>
      <c r="I587" s="159"/>
      <c r="J587" s="145"/>
      <c r="K587" s="145"/>
    </row>
    <row r="588" spans="1:11">
      <c r="A588" s="145"/>
      <c r="B588" s="97"/>
      <c r="C588" s="168"/>
      <c r="D588" s="145"/>
      <c r="E588" s="145"/>
      <c r="F588" s="145"/>
      <c r="G588" s="145"/>
      <c r="H588" s="145"/>
      <c r="I588" s="159"/>
      <c r="J588" s="145"/>
      <c r="K588" s="145"/>
    </row>
    <row r="589" spans="1:11">
      <c r="A589" s="145"/>
      <c r="B589" s="97"/>
      <c r="C589" s="168"/>
      <c r="D589" s="145"/>
      <c r="E589" s="145"/>
      <c r="F589" s="145"/>
      <c r="G589" s="145"/>
      <c r="H589" s="145"/>
      <c r="I589" s="159"/>
      <c r="J589" s="145"/>
      <c r="K589" s="145"/>
    </row>
    <row r="590" spans="1:11">
      <c r="A590" s="145"/>
      <c r="B590" s="97"/>
      <c r="C590" s="168"/>
      <c r="D590" s="145"/>
      <c r="E590" s="145"/>
      <c r="F590" s="145"/>
      <c r="G590" s="145"/>
      <c r="H590" s="145"/>
      <c r="I590" s="159"/>
      <c r="J590" s="145"/>
      <c r="K590" s="145"/>
    </row>
    <row r="591" spans="1:11">
      <c r="A591" s="145"/>
      <c r="B591" s="97"/>
      <c r="C591" s="168"/>
      <c r="D591" s="145"/>
      <c r="E591" s="145"/>
      <c r="F591" s="145"/>
      <c r="G591" s="145"/>
      <c r="H591" s="145"/>
      <c r="I591" s="159"/>
      <c r="J591" s="145"/>
      <c r="K591" s="145"/>
    </row>
    <row r="592" spans="1:11">
      <c r="A592" s="145"/>
      <c r="B592" s="97"/>
      <c r="C592" s="168"/>
      <c r="D592" s="145"/>
      <c r="E592" s="145"/>
      <c r="F592" s="145"/>
      <c r="G592" s="145"/>
      <c r="H592" s="145"/>
      <c r="I592" s="159"/>
      <c r="J592" s="145"/>
      <c r="K592" s="145"/>
    </row>
    <row r="593" spans="1:11">
      <c r="A593" s="145"/>
      <c r="B593" s="97"/>
      <c r="C593" s="168"/>
      <c r="D593" s="145"/>
      <c r="E593" s="145"/>
      <c r="F593" s="145"/>
      <c r="G593" s="145"/>
      <c r="H593" s="145"/>
      <c r="I593" s="159"/>
      <c r="J593" s="145"/>
      <c r="K593" s="145"/>
    </row>
    <row r="594" spans="1:11">
      <c r="A594" s="145"/>
      <c r="B594" s="97"/>
      <c r="C594" s="168"/>
      <c r="D594" s="145"/>
      <c r="E594" s="145"/>
      <c r="F594" s="145"/>
      <c r="G594" s="145"/>
      <c r="H594" s="145"/>
      <c r="I594" s="159"/>
      <c r="J594" s="145"/>
      <c r="K594" s="145"/>
    </row>
    <row r="595" spans="1:11">
      <c r="A595" s="145"/>
      <c r="B595" s="97"/>
      <c r="C595" s="168"/>
      <c r="D595" s="145"/>
      <c r="E595" s="145"/>
      <c r="F595" s="145"/>
      <c r="G595" s="145"/>
      <c r="H595" s="145"/>
      <c r="I595" s="159"/>
      <c r="J595" s="145"/>
      <c r="K595" s="145"/>
    </row>
    <row r="596" spans="1:11">
      <c r="A596" s="145"/>
      <c r="B596" s="97"/>
      <c r="C596" s="168"/>
      <c r="D596" s="145"/>
      <c r="E596" s="145"/>
      <c r="F596" s="145"/>
      <c r="G596" s="145"/>
      <c r="H596" s="145"/>
      <c r="I596" s="159"/>
      <c r="J596" s="145"/>
      <c r="K596" s="145"/>
    </row>
    <row r="597" spans="1:11">
      <c r="A597" s="145"/>
      <c r="B597" s="97"/>
      <c r="C597" s="168"/>
      <c r="D597" s="145"/>
      <c r="E597" s="145"/>
      <c r="F597" s="145"/>
      <c r="G597" s="145"/>
      <c r="H597" s="145"/>
      <c r="I597" s="159"/>
      <c r="J597" s="145"/>
      <c r="K597" s="145"/>
    </row>
    <row r="598" spans="1:11">
      <c r="A598" s="145"/>
      <c r="B598" s="97"/>
      <c r="C598" s="168"/>
      <c r="D598" s="145"/>
      <c r="E598" s="145"/>
      <c r="F598" s="145"/>
      <c r="G598" s="145"/>
      <c r="H598" s="145"/>
      <c r="I598" s="159"/>
      <c r="J598" s="145"/>
      <c r="K598" s="145"/>
    </row>
    <row r="599" spans="1:11">
      <c r="A599" s="145"/>
      <c r="B599" s="97"/>
      <c r="C599" s="168"/>
      <c r="D599" s="145"/>
      <c r="E599" s="145"/>
      <c r="F599" s="145"/>
      <c r="G599" s="145"/>
      <c r="H599" s="145"/>
      <c r="I599" s="159"/>
      <c r="J599" s="145"/>
      <c r="K599" s="145"/>
    </row>
    <row r="600" spans="1:11">
      <c r="A600" s="145"/>
      <c r="B600" s="97"/>
      <c r="C600" s="168"/>
      <c r="D600" s="145"/>
      <c r="E600" s="145"/>
      <c r="F600" s="145"/>
      <c r="G600" s="145"/>
      <c r="H600" s="145"/>
      <c r="I600" s="159"/>
      <c r="J600" s="145"/>
      <c r="K600" s="145"/>
    </row>
    <row r="601" spans="1:11">
      <c r="A601" s="145"/>
      <c r="B601" s="97"/>
      <c r="C601" s="168"/>
      <c r="D601" s="145"/>
      <c r="E601" s="145"/>
      <c r="F601" s="145"/>
      <c r="G601" s="145"/>
      <c r="H601" s="145"/>
      <c r="I601" s="159"/>
      <c r="J601" s="145"/>
      <c r="K601" s="145"/>
    </row>
    <row r="602" spans="1:11">
      <c r="A602" s="145"/>
      <c r="B602" s="97"/>
      <c r="C602" s="168"/>
      <c r="D602" s="145"/>
      <c r="E602" s="145"/>
      <c r="F602" s="145"/>
      <c r="G602" s="145"/>
      <c r="H602" s="145"/>
      <c r="I602" s="159"/>
      <c r="J602" s="145"/>
      <c r="K602" s="145"/>
    </row>
    <row r="603" spans="1:11">
      <c r="A603" s="145"/>
      <c r="B603" s="97"/>
      <c r="C603" s="168"/>
      <c r="D603" s="145"/>
      <c r="E603" s="145"/>
      <c r="F603" s="145"/>
      <c r="G603" s="145"/>
      <c r="H603" s="145"/>
      <c r="I603" s="159"/>
      <c r="J603" s="145"/>
      <c r="K603" s="145"/>
    </row>
    <row r="604" spans="1:11">
      <c r="A604" s="145"/>
      <c r="B604" s="97"/>
      <c r="C604" s="168"/>
      <c r="D604" s="145"/>
      <c r="E604" s="145"/>
      <c r="F604" s="145"/>
      <c r="G604" s="145"/>
      <c r="H604" s="145"/>
      <c r="I604" s="159"/>
      <c r="J604" s="145"/>
      <c r="K604" s="145"/>
    </row>
    <row r="605" spans="1:11">
      <c r="A605" s="145"/>
      <c r="B605" s="97"/>
      <c r="C605" s="168"/>
      <c r="D605" s="145"/>
      <c r="E605" s="145"/>
      <c r="F605" s="145"/>
      <c r="G605" s="145"/>
      <c r="H605" s="145"/>
      <c r="I605" s="159"/>
      <c r="J605" s="145"/>
      <c r="K605" s="145"/>
    </row>
    <row r="606" spans="1:11">
      <c r="A606" s="145"/>
      <c r="B606" s="97"/>
      <c r="C606" s="168"/>
      <c r="D606" s="145"/>
      <c r="E606" s="145"/>
      <c r="F606" s="145"/>
      <c r="G606" s="145"/>
      <c r="H606" s="145"/>
      <c r="I606" s="159"/>
      <c r="J606" s="145"/>
      <c r="K606" s="145"/>
    </row>
    <row r="607" spans="1:11">
      <c r="A607" s="145"/>
      <c r="B607" s="97"/>
      <c r="C607" s="168"/>
      <c r="D607" s="145"/>
      <c r="E607" s="145"/>
      <c r="F607" s="145"/>
      <c r="G607" s="145"/>
      <c r="H607" s="145"/>
      <c r="I607" s="159"/>
      <c r="J607" s="145"/>
      <c r="K607" s="145"/>
    </row>
    <row r="608" spans="1:11">
      <c r="A608" s="145"/>
      <c r="B608" s="97"/>
      <c r="C608" s="168"/>
      <c r="D608" s="145"/>
      <c r="E608" s="145"/>
      <c r="F608" s="145"/>
      <c r="G608" s="145"/>
      <c r="H608" s="145"/>
      <c r="I608" s="159"/>
      <c r="J608" s="145"/>
      <c r="K608" s="145"/>
    </row>
    <row r="609" spans="1:11">
      <c r="A609" s="145"/>
      <c r="B609" s="97"/>
      <c r="C609" s="168"/>
      <c r="D609" s="145"/>
      <c r="E609" s="145"/>
      <c r="F609" s="145"/>
      <c r="G609" s="145"/>
      <c r="H609" s="145"/>
      <c r="I609" s="159"/>
      <c r="J609" s="145"/>
      <c r="K609" s="145"/>
    </row>
    <row r="610" spans="1:11">
      <c r="A610" s="145"/>
      <c r="B610" s="97"/>
      <c r="C610" s="168"/>
      <c r="D610" s="145"/>
      <c r="E610" s="145"/>
      <c r="F610" s="145"/>
      <c r="G610" s="145"/>
      <c r="H610" s="145"/>
      <c r="I610" s="159"/>
      <c r="J610" s="145"/>
      <c r="K610" s="145"/>
    </row>
    <row r="611" spans="1:11">
      <c r="A611" s="145"/>
      <c r="B611" s="97"/>
      <c r="C611" s="168"/>
      <c r="D611" s="145"/>
      <c r="E611" s="145"/>
      <c r="F611" s="145"/>
      <c r="G611" s="145"/>
      <c r="H611" s="145"/>
      <c r="I611" s="159"/>
      <c r="J611" s="145"/>
      <c r="K611" s="145"/>
    </row>
    <row r="612" spans="1:11">
      <c r="A612" s="145"/>
      <c r="B612" s="97"/>
      <c r="C612" s="168"/>
      <c r="D612" s="145"/>
      <c r="E612" s="145"/>
      <c r="F612" s="145"/>
      <c r="G612" s="145"/>
      <c r="H612" s="145"/>
      <c r="I612" s="159"/>
      <c r="J612" s="145"/>
      <c r="K612" s="145"/>
    </row>
    <row r="613" spans="1:11">
      <c r="A613" s="145"/>
      <c r="B613" s="97"/>
      <c r="C613" s="168"/>
      <c r="D613" s="145"/>
      <c r="E613" s="145"/>
      <c r="F613" s="145"/>
      <c r="G613" s="145"/>
      <c r="H613" s="145"/>
      <c r="I613" s="159"/>
      <c r="J613" s="145"/>
      <c r="K613" s="145"/>
    </row>
    <row r="614" spans="1:11">
      <c r="A614" s="145"/>
      <c r="B614" s="97"/>
      <c r="C614" s="168"/>
      <c r="D614" s="145"/>
      <c r="E614" s="145"/>
      <c r="F614" s="145"/>
      <c r="G614" s="145"/>
      <c r="H614" s="145"/>
      <c r="I614" s="159"/>
      <c r="J614" s="145"/>
      <c r="K614" s="145"/>
    </row>
    <row r="615" spans="1:11">
      <c r="A615" s="145"/>
      <c r="B615" s="97"/>
      <c r="C615" s="168"/>
      <c r="D615" s="145"/>
      <c r="E615" s="145"/>
      <c r="F615" s="145"/>
      <c r="G615" s="145"/>
      <c r="H615" s="145"/>
      <c r="I615" s="159"/>
      <c r="J615" s="145"/>
      <c r="K615" s="145"/>
    </row>
    <row r="616" spans="1:11">
      <c r="A616" s="145"/>
      <c r="B616" s="97"/>
      <c r="C616" s="168"/>
      <c r="D616" s="145"/>
      <c r="E616" s="145"/>
      <c r="F616" s="145"/>
      <c r="G616" s="145"/>
      <c r="H616" s="145"/>
      <c r="I616" s="159"/>
      <c r="J616" s="145"/>
      <c r="K616" s="145"/>
    </row>
    <row r="617" spans="1:11">
      <c r="A617" s="145"/>
      <c r="B617" s="97"/>
      <c r="C617" s="168"/>
      <c r="D617" s="145"/>
      <c r="E617" s="145"/>
      <c r="F617" s="145"/>
      <c r="G617" s="145"/>
      <c r="H617" s="145"/>
      <c r="I617" s="159"/>
      <c r="J617" s="145"/>
      <c r="K617" s="145"/>
    </row>
    <row r="618" spans="1:11">
      <c r="A618" s="145"/>
      <c r="B618" s="97"/>
      <c r="C618" s="168"/>
      <c r="D618" s="145"/>
      <c r="E618" s="145"/>
      <c r="F618" s="145"/>
      <c r="G618" s="145"/>
      <c r="H618" s="145"/>
      <c r="I618" s="159"/>
      <c r="J618" s="145"/>
      <c r="K618" s="145"/>
    </row>
    <row r="619" spans="1:11">
      <c r="A619" s="145"/>
      <c r="B619" s="97"/>
      <c r="C619" s="168"/>
      <c r="D619" s="145"/>
      <c r="E619" s="145"/>
      <c r="F619" s="145"/>
      <c r="G619" s="145"/>
      <c r="H619" s="145"/>
      <c r="I619" s="159"/>
      <c r="J619" s="145"/>
      <c r="K619" s="145"/>
    </row>
    <row r="620" spans="1:11">
      <c r="A620" s="145"/>
      <c r="B620" s="97"/>
      <c r="C620" s="168"/>
      <c r="D620" s="145"/>
      <c r="E620" s="145"/>
      <c r="F620" s="145"/>
      <c r="G620" s="145"/>
      <c r="H620" s="145"/>
      <c r="I620" s="159"/>
      <c r="J620" s="145"/>
      <c r="K620" s="145"/>
    </row>
    <row r="621" spans="1:11">
      <c r="A621" s="145"/>
      <c r="B621" s="97"/>
      <c r="C621" s="168"/>
      <c r="D621" s="145"/>
      <c r="E621" s="145"/>
      <c r="F621" s="145"/>
      <c r="G621" s="145"/>
      <c r="H621" s="145"/>
      <c r="I621" s="159"/>
      <c r="J621" s="145"/>
      <c r="K621" s="145"/>
    </row>
    <row r="622" spans="1:11">
      <c r="A622" s="145"/>
      <c r="B622" s="97"/>
      <c r="C622" s="168"/>
      <c r="D622" s="145"/>
      <c r="E622" s="145"/>
      <c r="F622" s="145"/>
      <c r="G622" s="145"/>
      <c r="H622" s="145"/>
      <c r="I622" s="159"/>
      <c r="J622" s="145"/>
      <c r="K622" s="145"/>
    </row>
    <row r="623" spans="1:11">
      <c r="A623" s="145"/>
      <c r="B623" s="97"/>
      <c r="C623" s="168"/>
      <c r="D623" s="145"/>
      <c r="E623" s="145"/>
      <c r="F623" s="145"/>
      <c r="G623" s="145"/>
      <c r="H623" s="145"/>
      <c r="I623" s="159"/>
      <c r="J623" s="145"/>
      <c r="K623" s="145"/>
    </row>
    <row r="624" spans="1:11">
      <c r="A624" s="145"/>
      <c r="B624" s="97"/>
      <c r="C624" s="168"/>
      <c r="D624" s="145"/>
      <c r="E624" s="145"/>
      <c r="F624" s="145"/>
      <c r="G624" s="145"/>
      <c r="H624" s="145"/>
      <c r="I624" s="159"/>
      <c r="J624" s="145"/>
      <c r="K624" s="145"/>
    </row>
    <row r="625" spans="1:11">
      <c r="A625" s="145"/>
      <c r="B625" s="97"/>
      <c r="C625" s="168"/>
      <c r="D625" s="145"/>
      <c r="E625" s="145"/>
      <c r="F625" s="145"/>
      <c r="G625" s="145"/>
      <c r="H625" s="145"/>
      <c r="I625" s="159"/>
      <c r="J625" s="145"/>
      <c r="K625" s="145"/>
    </row>
    <row r="626" spans="1:11">
      <c r="A626" s="145"/>
      <c r="B626" s="97"/>
      <c r="C626" s="168"/>
      <c r="D626" s="145"/>
      <c r="E626" s="145"/>
      <c r="F626" s="145"/>
      <c r="G626" s="145"/>
      <c r="H626" s="145"/>
      <c r="I626" s="159"/>
      <c r="J626" s="145"/>
      <c r="K626" s="145"/>
    </row>
    <row r="627" spans="1:11">
      <c r="A627" s="145"/>
      <c r="B627" s="97"/>
      <c r="C627" s="168"/>
      <c r="D627" s="145"/>
      <c r="E627" s="145"/>
      <c r="F627" s="145"/>
      <c r="G627" s="145"/>
      <c r="H627" s="145"/>
      <c r="I627" s="159"/>
      <c r="J627" s="145"/>
      <c r="K627" s="145"/>
    </row>
    <row r="628" spans="1:11">
      <c r="A628" s="145"/>
      <c r="B628" s="97"/>
      <c r="C628" s="168"/>
      <c r="D628" s="145"/>
      <c r="E628" s="145"/>
      <c r="F628" s="145"/>
      <c r="G628" s="145"/>
      <c r="H628" s="145"/>
      <c r="I628" s="159"/>
      <c r="J628" s="145"/>
      <c r="K628" s="145"/>
    </row>
    <row r="629" spans="1:11">
      <c r="A629" s="145"/>
      <c r="B629" s="97"/>
      <c r="C629" s="168"/>
      <c r="D629" s="145"/>
      <c r="E629" s="145"/>
      <c r="F629" s="145"/>
      <c r="G629" s="145"/>
      <c r="H629" s="145"/>
      <c r="I629" s="159"/>
      <c r="J629" s="145"/>
      <c r="K629" s="145"/>
    </row>
    <row r="630" spans="1:11">
      <c r="A630" s="145"/>
      <c r="B630" s="97"/>
      <c r="C630" s="168"/>
      <c r="D630" s="145"/>
      <c r="E630" s="145"/>
      <c r="F630" s="145"/>
      <c r="G630" s="145"/>
      <c r="H630" s="145"/>
      <c r="I630" s="159"/>
      <c r="J630" s="145"/>
      <c r="K630" s="145"/>
    </row>
    <row r="631" spans="1:11">
      <c r="A631" s="145"/>
      <c r="B631" s="97"/>
      <c r="C631" s="168"/>
      <c r="D631" s="145"/>
      <c r="E631" s="145"/>
      <c r="F631" s="145"/>
      <c r="G631" s="145"/>
      <c r="H631" s="145"/>
      <c r="I631" s="159"/>
      <c r="J631" s="145"/>
      <c r="K631" s="145"/>
    </row>
    <row r="632" spans="1:11">
      <c r="A632" s="145"/>
      <c r="B632" s="97"/>
      <c r="C632" s="168"/>
      <c r="D632" s="145"/>
      <c r="E632" s="145"/>
      <c r="F632" s="145"/>
      <c r="G632" s="145"/>
      <c r="H632" s="145"/>
      <c r="I632" s="159"/>
      <c r="J632" s="145"/>
      <c r="K632" s="145"/>
    </row>
    <row r="633" spans="1:11">
      <c r="A633" s="145"/>
      <c r="B633" s="97"/>
      <c r="C633" s="168"/>
      <c r="D633" s="145"/>
      <c r="E633" s="145"/>
      <c r="F633" s="145"/>
      <c r="G633" s="145"/>
      <c r="H633" s="145"/>
      <c r="I633" s="159"/>
      <c r="J633" s="145"/>
      <c r="K633" s="145"/>
    </row>
    <row r="634" spans="1:11">
      <c r="A634" s="145"/>
      <c r="B634" s="97"/>
      <c r="C634" s="168"/>
      <c r="D634" s="145"/>
      <c r="E634" s="145"/>
      <c r="F634" s="145"/>
      <c r="G634" s="145"/>
      <c r="H634" s="145"/>
      <c r="I634" s="159"/>
      <c r="J634" s="145"/>
      <c r="K634" s="145"/>
    </row>
    <row r="635" spans="1:11">
      <c r="A635" s="145"/>
      <c r="B635" s="97"/>
      <c r="C635" s="168"/>
      <c r="D635" s="145"/>
      <c r="E635" s="145"/>
      <c r="F635" s="145"/>
      <c r="G635" s="145"/>
      <c r="H635" s="145"/>
      <c r="I635" s="159"/>
      <c r="J635" s="145"/>
      <c r="K635" s="145"/>
    </row>
    <row r="636" spans="1:11">
      <c r="A636" s="145"/>
      <c r="B636" s="97"/>
      <c r="C636" s="168"/>
      <c r="D636" s="145"/>
      <c r="E636" s="145"/>
      <c r="F636" s="145"/>
      <c r="G636" s="145"/>
      <c r="H636" s="145"/>
      <c r="I636" s="159"/>
      <c r="J636" s="145"/>
      <c r="K636" s="145"/>
    </row>
    <row r="637" spans="1:11">
      <c r="A637" s="145"/>
      <c r="B637" s="97"/>
      <c r="C637" s="168"/>
      <c r="D637" s="145"/>
      <c r="E637" s="145"/>
      <c r="F637" s="145"/>
      <c r="G637" s="145"/>
      <c r="H637" s="145"/>
      <c r="I637" s="159"/>
      <c r="J637" s="145"/>
      <c r="K637" s="145"/>
    </row>
    <row r="638" spans="1:11">
      <c r="A638" s="145"/>
      <c r="B638" s="97"/>
      <c r="C638" s="168"/>
      <c r="D638" s="145"/>
      <c r="E638" s="145"/>
      <c r="F638" s="145"/>
      <c r="G638" s="145"/>
      <c r="H638" s="145"/>
      <c r="I638" s="159"/>
      <c r="J638" s="145"/>
      <c r="K638" s="145"/>
    </row>
    <row r="639" spans="1:11">
      <c r="A639" s="145"/>
      <c r="B639" s="97"/>
      <c r="C639" s="168"/>
      <c r="D639" s="145"/>
      <c r="E639" s="145"/>
      <c r="F639" s="145"/>
      <c r="G639" s="145"/>
      <c r="H639" s="145"/>
      <c r="I639" s="159"/>
      <c r="J639" s="145"/>
      <c r="K639" s="145"/>
    </row>
    <row r="640" spans="1:11">
      <c r="A640" s="145"/>
      <c r="B640" s="97"/>
      <c r="C640" s="168"/>
      <c r="D640" s="145"/>
      <c r="E640" s="145"/>
      <c r="F640" s="145"/>
      <c r="G640" s="145"/>
      <c r="H640" s="145"/>
      <c r="I640" s="159"/>
      <c r="J640" s="145"/>
      <c r="K640" s="145"/>
    </row>
    <row r="641" spans="1:11">
      <c r="A641" s="145"/>
      <c r="B641" s="97"/>
      <c r="C641" s="168"/>
      <c r="D641" s="145"/>
      <c r="E641" s="145"/>
      <c r="F641" s="145"/>
      <c r="G641" s="145"/>
      <c r="H641" s="145"/>
      <c r="I641" s="159"/>
      <c r="J641" s="145"/>
      <c r="K641" s="145"/>
    </row>
    <row r="642" spans="1:11">
      <c r="A642" s="145"/>
      <c r="B642" s="97"/>
      <c r="C642" s="168"/>
      <c r="D642" s="145"/>
      <c r="E642" s="145"/>
      <c r="F642" s="145"/>
      <c r="G642" s="145"/>
      <c r="H642" s="145"/>
      <c r="I642" s="159"/>
      <c r="J642" s="145"/>
      <c r="K642" s="145"/>
    </row>
    <row r="643" spans="1:11">
      <c r="A643" s="145"/>
      <c r="B643" s="97"/>
      <c r="C643" s="168"/>
      <c r="D643" s="145"/>
      <c r="E643" s="145"/>
      <c r="F643" s="145"/>
      <c r="G643" s="145"/>
      <c r="H643" s="145"/>
      <c r="I643" s="159"/>
      <c r="J643" s="145"/>
      <c r="K643" s="145"/>
    </row>
    <row r="644" spans="1:11">
      <c r="A644" s="145"/>
      <c r="B644" s="97"/>
      <c r="C644" s="168"/>
      <c r="D644" s="145"/>
      <c r="E644" s="145"/>
      <c r="F644" s="145"/>
      <c r="G644" s="145"/>
      <c r="H644" s="145"/>
      <c r="I644" s="159"/>
      <c r="J644" s="145"/>
      <c r="K644" s="145"/>
    </row>
    <row r="645" spans="1:11">
      <c r="A645" s="145"/>
      <c r="B645" s="97"/>
      <c r="C645" s="168"/>
      <c r="D645" s="145"/>
      <c r="E645" s="145"/>
      <c r="F645" s="145"/>
      <c r="G645" s="145"/>
      <c r="H645" s="145"/>
      <c r="I645" s="159"/>
      <c r="J645" s="145"/>
      <c r="K645" s="145"/>
    </row>
    <row r="646" spans="1:11">
      <c r="A646" s="145"/>
      <c r="B646" s="97"/>
      <c r="C646" s="168"/>
      <c r="D646" s="145"/>
      <c r="E646" s="145"/>
      <c r="F646" s="145"/>
      <c r="G646" s="145"/>
      <c r="H646" s="145"/>
      <c r="I646" s="159"/>
      <c r="J646" s="145"/>
      <c r="K646" s="145"/>
    </row>
    <row r="647" spans="1:11">
      <c r="A647" s="145"/>
      <c r="B647" s="97"/>
      <c r="C647" s="168"/>
      <c r="D647" s="145"/>
      <c r="E647" s="145"/>
      <c r="F647" s="145"/>
      <c r="G647" s="145"/>
      <c r="H647" s="145"/>
      <c r="I647" s="159"/>
      <c r="J647" s="145"/>
      <c r="K647" s="145"/>
    </row>
    <row r="648" spans="1:11">
      <c r="A648" s="145"/>
      <c r="B648" s="97"/>
      <c r="C648" s="168"/>
      <c r="D648" s="145"/>
      <c r="E648" s="145"/>
      <c r="F648" s="145"/>
      <c r="G648" s="145"/>
      <c r="H648" s="145"/>
      <c r="I648" s="159"/>
      <c r="J648" s="145"/>
      <c r="K648" s="145"/>
    </row>
    <row r="649" spans="1:11">
      <c r="A649" s="145"/>
      <c r="B649" s="97"/>
      <c r="C649" s="168"/>
      <c r="D649" s="145"/>
      <c r="E649" s="145"/>
      <c r="F649" s="145"/>
      <c r="G649" s="145"/>
      <c r="H649" s="145"/>
      <c r="I649" s="159"/>
      <c r="J649" s="145"/>
      <c r="K649" s="145"/>
    </row>
    <row r="650" spans="1:11">
      <c r="A650" s="145"/>
      <c r="B650" s="97"/>
      <c r="C650" s="168"/>
      <c r="D650" s="145"/>
      <c r="E650" s="145"/>
      <c r="F650" s="145"/>
      <c r="G650" s="145"/>
      <c r="H650" s="145"/>
      <c r="I650" s="159"/>
      <c r="J650" s="145"/>
      <c r="K650" s="145"/>
    </row>
    <row r="651" spans="1:11">
      <c r="A651" s="145"/>
      <c r="B651" s="97"/>
      <c r="C651" s="168"/>
      <c r="D651" s="145"/>
      <c r="E651" s="145"/>
      <c r="F651" s="145"/>
      <c r="G651" s="145"/>
      <c r="H651" s="145"/>
      <c r="I651" s="159"/>
      <c r="J651" s="145"/>
      <c r="K651" s="145"/>
    </row>
    <row r="652" spans="1:11">
      <c r="A652" s="145"/>
      <c r="B652" s="97"/>
      <c r="C652" s="168"/>
      <c r="D652" s="145"/>
      <c r="E652" s="145"/>
      <c r="F652" s="145"/>
      <c r="G652" s="145"/>
      <c r="H652" s="145"/>
      <c r="I652" s="159"/>
      <c r="J652" s="145"/>
      <c r="K652" s="145"/>
    </row>
    <row r="653" spans="1:11">
      <c r="A653" s="145"/>
      <c r="B653" s="97"/>
      <c r="C653" s="168"/>
      <c r="D653" s="145"/>
      <c r="E653" s="145"/>
      <c r="F653" s="145"/>
      <c r="G653" s="145"/>
      <c r="H653" s="145"/>
      <c r="I653" s="159"/>
      <c r="J653" s="145"/>
      <c r="K653" s="145"/>
    </row>
    <row r="654" spans="1:11">
      <c r="A654" s="145"/>
      <c r="B654" s="97"/>
      <c r="C654" s="168"/>
      <c r="D654" s="145"/>
      <c r="E654" s="145"/>
      <c r="F654" s="145"/>
      <c r="G654" s="145"/>
      <c r="H654" s="145"/>
      <c r="I654" s="159"/>
      <c r="J654" s="145"/>
      <c r="K654" s="145"/>
    </row>
    <row r="655" spans="1:11">
      <c r="A655" s="145"/>
      <c r="B655" s="97"/>
      <c r="C655" s="168"/>
      <c r="D655" s="145"/>
      <c r="E655" s="145"/>
      <c r="F655" s="145"/>
      <c r="G655" s="145"/>
      <c r="H655" s="145"/>
      <c r="I655" s="159"/>
      <c r="J655" s="145"/>
      <c r="K655" s="145"/>
    </row>
    <row r="656" spans="1:11">
      <c r="A656" s="145"/>
      <c r="B656" s="97"/>
      <c r="C656" s="168"/>
      <c r="D656" s="145"/>
      <c r="E656" s="145"/>
      <c r="F656" s="145"/>
      <c r="G656" s="145"/>
      <c r="H656" s="145"/>
      <c r="I656" s="159"/>
      <c r="J656" s="145"/>
      <c r="K656" s="145"/>
    </row>
    <row r="657" spans="1:11">
      <c r="A657" s="145"/>
      <c r="B657" s="97"/>
      <c r="C657" s="168"/>
      <c r="D657" s="145"/>
      <c r="E657" s="145"/>
      <c r="F657" s="145"/>
      <c r="G657" s="145"/>
      <c r="H657" s="145"/>
      <c r="I657" s="159"/>
      <c r="J657" s="145"/>
      <c r="K657" s="145"/>
    </row>
    <row r="658" spans="1:11">
      <c r="A658" s="145"/>
      <c r="B658" s="97"/>
      <c r="C658" s="168"/>
      <c r="D658" s="145"/>
      <c r="E658" s="145"/>
      <c r="F658" s="145"/>
      <c r="G658" s="145"/>
      <c r="H658" s="145"/>
      <c r="I658" s="159"/>
      <c r="J658" s="145"/>
      <c r="K658" s="145"/>
    </row>
    <row r="659" spans="1:11">
      <c r="A659" s="145"/>
      <c r="B659" s="97"/>
      <c r="C659" s="168"/>
      <c r="D659" s="145"/>
      <c r="E659" s="145"/>
      <c r="F659" s="145"/>
      <c r="G659" s="145"/>
      <c r="H659" s="145"/>
      <c r="I659" s="159"/>
      <c r="J659" s="145"/>
      <c r="K659" s="145"/>
    </row>
    <row r="660" spans="1:11">
      <c r="A660" s="145"/>
      <c r="B660" s="97"/>
      <c r="C660" s="168"/>
      <c r="D660" s="145"/>
      <c r="E660" s="145"/>
      <c r="F660" s="145"/>
      <c r="G660" s="145"/>
      <c r="H660" s="145"/>
      <c r="I660" s="159"/>
      <c r="J660" s="145"/>
      <c r="K660" s="145"/>
    </row>
    <row r="661" spans="1:11">
      <c r="A661" s="145"/>
      <c r="B661" s="97"/>
      <c r="C661" s="168"/>
      <c r="D661" s="145"/>
      <c r="E661" s="145"/>
      <c r="F661" s="145"/>
      <c r="G661" s="145"/>
      <c r="H661" s="145"/>
      <c r="I661" s="159"/>
      <c r="J661" s="145"/>
      <c r="K661" s="145"/>
    </row>
    <row r="662" spans="1:11">
      <c r="A662" s="145"/>
      <c r="B662" s="97"/>
      <c r="C662" s="168"/>
      <c r="D662" s="145"/>
      <c r="E662" s="145"/>
      <c r="F662" s="145"/>
      <c r="G662" s="145"/>
      <c r="H662" s="145"/>
      <c r="I662" s="159"/>
      <c r="J662" s="145"/>
      <c r="K662" s="145"/>
    </row>
    <row r="663" spans="1:11">
      <c r="A663" s="145"/>
      <c r="B663" s="97"/>
      <c r="C663" s="168"/>
      <c r="D663" s="145"/>
      <c r="E663" s="145"/>
      <c r="F663" s="145"/>
      <c r="G663" s="145"/>
      <c r="H663" s="145"/>
      <c r="I663" s="159"/>
      <c r="J663" s="145"/>
      <c r="K663" s="145"/>
    </row>
    <row r="664" spans="1:11">
      <c r="A664" s="145"/>
      <c r="B664" s="97"/>
      <c r="C664" s="168"/>
      <c r="D664" s="145"/>
      <c r="E664" s="145"/>
      <c r="F664" s="145"/>
      <c r="G664" s="145"/>
      <c r="H664" s="145"/>
      <c r="I664" s="159"/>
      <c r="J664" s="145"/>
      <c r="K664" s="145"/>
    </row>
    <row r="665" spans="1:11">
      <c r="A665" s="145"/>
      <c r="B665" s="97"/>
      <c r="C665" s="168"/>
      <c r="D665" s="145"/>
      <c r="E665" s="145"/>
      <c r="F665" s="145"/>
      <c r="G665" s="145"/>
      <c r="H665" s="145"/>
      <c r="I665" s="159"/>
      <c r="J665" s="145"/>
      <c r="K665" s="145"/>
    </row>
    <row r="666" spans="1:11">
      <c r="A666" s="145"/>
      <c r="B666" s="97"/>
      <c r="C666" s="168"/>
      <c r="D666" s="145"/>
      <c r="E666" s="145"/>
      <c r="F666" s="145"/>
      <c r="G666" s="145"/>
      <c r="H666" s="145"/>
      <c r="I666" s="159"/>
      <c r="J666" s="145"/>
      <c r="K666" s="145"/>
    </row>
    <row r="667" spans="1:11">
      <c r="A667" s="145"/>
      <c r="B667" s="97"/>
      <c r="C667" s="168"/>
      <c r="D667" s="145"/>
      <c r="E667" s="145"/>
      <c r="F667" s="145"/>
      <c r="G667" s="145"/>
      <c r="H667" s="145"/>
      <c r="I667" s="159"/>
      <c r="J667" s="145"/>
      <c r="K667" s="145"/>
    </row>
    <row r="668" spans="1:11">
      <c r="A668" s="145"/>
      <c r="B668" s="97"/>
      <c r="C668" s="168"/>
      <c r="D668" s="145"/>
      <c r="E668" s="145"/>
      <c r="F668" s="145"/>
      <c r="G668" s="145"/>
      <c r="H668" s="145"/>
      <c r="I668" s="159"/>
      <c r="J668" s="145"/>
      <c r="K668" s="145"/>
    </row>
    <row r="669" spans="1:11">
      <c r="A669" s="145"/>
      <c r="B669" s="97"/>
      <c r="C669" s="168"/>
      <c r="D669" s="145"/>
      <c r="E669" s="145"/>
      <c r="F669" s="145"/>
      <c r="G669" s="145"/>
      <c r="H669" s="145"/>
      <c r="I669" s="159"/>
      <c r="J669" s="145"/>
      <c r="K669" s="145"/>
    </row>
    <row r="670" spans="1:11">
      <c r="A670" s="145"/>
      <c r="B670" s="97"/>
      <c r="C670" s="168"/>
      <c r="D670" s="145"/>
      <c r="E670" s="145"/>
      <c r="F670" s="145"/>
      <c r="G670" s="145"/>
      <c r="H670" s="145"/>
      <c r="I670" s="159"/>
      <c r="J670" s="145"/>
      <c r="K670" s="145"/>
    </row>
    <row r="671" spans="1:11">
      <c r="A671" s="145"/>
      <c r="B671" s="97"/>
      <c r="C671" s="168"/>
      <c r="D671" s="145"/>
      <c r="E671" s="145"/>
      <c r="F671" s="145"/>
      <c r="G671" s="145"/>
      <c r="H671" s="145"/>
      <c r="I671" s="159"/>
      <c r="J671" s="145"/>
      <c r="K671" s="145"/>
    </row>
    <row r="672" spans="1:11">
      <c r="A672" s="145"/>
      <c r="B672" s="97"/>
      <c r="C672" s="168"/>
      <c r="D672" s="145"/>
      <c r="E672" s="145"/>
      <c r="F672" s="145"/>
      <c r="G672" s="145"/>
      <c r="H672" s="145"/>
      <c r="I672" s="159"/>
      <c r="J672" s="145"/>
      <c r="K672" s="145"/>
    </row>
    <row r="673" spans="1:11">
      <c r="A673" s="145"/>
      <c r="B673" s="97"/>
      <c r="C673" s="168"/>
      <c r="D673" s="145"/>
      <c r="E673" s="145"/>
      <c r="F673" s="145"/>
      <c r="G673" s="145"/>
      <c r="H673" s="145"/>
      <c r="I673" s="159"/>
      <c r="J673" s="145"/>
      <c r="K673" s="145"/>
    </row>
    <row r="674" spans="1:11">
      <c r="A674" s="145"/>
      <c r="B674" s="97"/>
      <c r="C674" s="168"/>
      <c r="D674" s="145"/>
      <c r="E674" s="145"/>
      <c r="F674" s="145"/>
      <c r="G674" s="145"/>
      <c r="H674" s="145"/>
      <c r="I674" s="159"/>
      <c r="J674" s="145"/>
      <c r="K674" s="145"/>
    </row>
    <row r="675" spans="1:11">
      <c r="A675" s="145"/>
      <c r="B675" s="97"/>
      <c r="C675" s="168"/>
      <c r="D675" s="145"/>
      <c r="E675" s="145"/>
      <c r="F675" s="145"/>
      <c r="G675" s="145"/>
      <c r="H675" s="145"/>
      <c r="I675" s="159"/>
      <c r="J675" s="145"/>
      <c r="K675" s="145"/>
    </row>
    <row r="676" spans="1:11">
      <c r="A676" s="145"/>
      <c r="B676" s="97"/>
      <c r="C676" s="168"/>
      <c r="D676" s="145"/>
      <c r="E676" s="145"/>
      <c r="F676" s="145"/>
      <c r="G676" s="145"/>
      <c r="H676" s="145"/>
      <c r="I676" s="159"/>
      <c r="J676" s="145"/>
      <c r="K676" s="145"/>
    </row>
    <row r="677" spans="1:11">
      <c r="A677" s="145"/>
      <c r="B677" s="97"/>
      <c r="C677" s="168"/>
      <c r="D677" s="145"/>
      <c r="E677" s="145"/>
      <c r="F677" s="145"/>
      <c r="G677" s="145"/>
      <c r="H677" s="145"/>
      <c r="I677" s="159"/>
      <c r="J677" s="145"/>
      <c r="K677" s="145"/>
    </row>
    <row r="678" spans="1:11">
      <c r="A678" s="145"/>
      <c r="B678" s="97"/>
      <c r="C678" s="168"/>
      <c r="D678" s="145"/>
      <c r="E678" s="145"/>
      <c r="F678" s="145"/>
      <c r="G678" s="145"/>
      <c r="H678" s="145"/>
      <c r="I678" s="159"/>
      <c r="J678" s="145"/>
      <c r="K678" s="145"/>
    </row>
    <row r="679" spans="1:11">
      <c r="A679" s="145"/>
      <c r="B679" s="97"/>
      <c r="C679" s="168"/>
      <c r="D679" s="145"/>
      <c r="E679" s="145"/>
      <c r="F679" s="145"/>
      <c r="G679" s="145"/>
      <c r="H679" s="145"/>
      <c r="I679" s="159"/>
      <c r="J679" s="145"/>
      <c r="K679" s="145"/>
    </row>
    <row r="680" spans="1:11">
      <c r="A680" s="145"/>
      <c r="B680" s="97"/>
      <c r="C680" s="168"/>
      <c r="D680" s="145"/>
      <c r="E680" s="145"/>
      <c r="F680" s="145"/>
      <c r="G680" s="145"/>
      <c r="H680" s="145"/>
      <c r="I680" s="159"/>
      <c r="J680" s="145"/>
      <c r="K680" s="145"/>
    </row>
    <row r="681" spans="1:11">
      <c r="A681" s="145"/>
      <c r="B681" s="97"/>
      <c r="C681" s="168"/>
      <c r="D681" s="145"/>
      <c r="E681" s="145"/>
      <c r="F681" s="145"/>
      <c r="G681" s="145"/>
      <c r="H681" s="145"/>
      <c r="I681" s="159"/>
      <c r="J681" s="145"/>
      <c r="K681" s="145"/>
    </row>
    <row r="682" spans="1:11">
      <c r="A682" s="145"/>
      <c r="B682" s="97"/>
      <c r="C682" s="168"/>
      <c r="D682" s="145"/>
      <c r="E682" s="145"/>
      <c r="F682" s="145"/>
      <c r="G682" s="145"/>
      <c r="H682" s="145"/>
      <c r="I682" s="159"/>
      <c r="J682" s="145"/>
      <c r="K682" s="145"/>
    </row>
    <row r="683" spans="1:11">
      <c r="A683" s="145"/>
      <c r="B683" s="97"/>
      <c r="C683" s="168"/>
      <c r="D683" s="145"/>
      <c r="E683" s="145"/>
      <c r="F683" s="145"/>
      <c r="G683" s="145"/>
      <c r="H683" s="145"/>
      <c r="I683" s="159"/>
      <c r="J683" s="145"/>
      <c r="K683" s="145"/>
    </row>
    <row r="684" spans="1:11">
      <c r="A684" s="145"/>
      <c r="B684" s="97"/>
      <c r="C684" s="168"/>
      <c r="D684" s="145"/>
      <c r="E684" s="145"/>
      <c r="F684" s="145"/>
      <c r="G684" s="145"/>
      <c r="H684" s="145"/>
      <c r="I684" s="159"/>
      <c r="J684" s="145"/>
      <c r="K684" s="145"/>
    </row>
    <row r="685" spans="1:11">
      <c r="A685" s="145"/>
      <c r="B685" s="97"/>
      <c r="C685" s="168"/>
      <c r="D685" s="145"/>
      <c r="E685" s="145"/>
      <c r="F685" s="145"/>
      <c r="G685" s="145"/>
      <c r="H685" s="145"/>
      <c r="I685" s="159"/>
      <c r="J685" s="145"/>
      <c r="K685" s="145"/>
    </row>
    <row r="686" spans="1:11">
      <c r="A686" s="145"/>
      <c r="B686" s="97"/>
      <c r="C686" s="168"/>
      <c r="D686" s="145"/>
      <c r="E686" s="145"/>
      <c r="F686" s="145"/>
      <c r="G686" s="145"/>
      <c r="H686" s="145"/>
      <c r="I686" s="159"/>
      <c r="J686" s="145"/>
      <c r="K686" s="145"/>
    </row>
    <row r="687" spans="1:11">
      <c r="A687" s="145"/>
      <c r="B687" s="97"/>
      <c r="C687" s="168"/>
      <c r="D687" s="145"/>
      <c r="E687" s="145"/>
      <c r="F687" s="145"/>
      <c r="G687" s="145"/>
      <c r="H687" s="145"/>
      <c r="I687" s="159"/>
      <c r="J687" s="145"/>
      <c r="K687" s="145"/>
    </row>
    <row r="688" spans="1:11">
      <c r="A688" s="145"/>
      <c r="B688" s="97"/>
      <c r="C688" s="168"/>
      <c r="D688" s="145"/>
      <c r="E688" s="145"/>
      <c r="F688" s="145"/>
      <c r="G688" s="145"/>
      <c r="H688" s="145"/>
      <c r="I688" s="159"/>
      <c r="J688" s="145"/>
      <c r="K688" s="145"/>
    </row>
    <row r="689" spans="1:11">
      <c r="A689" s="145"/>
      <c r="B689" s="97"/>
      <c r="C689" s="168"/>
      <c r="D689" s="145"/>
      <c r="E689" s="145"/>
      <c r="F689" s="145"/>
      <c r="G689" s="145"/>
      <c r="H689" s="145"/>
      <c r="I689" s="159"/>
      <c r="J689" s="145"/>
      <c r="K689" s="145"/>
    </row>
    <row r="690" spans="1:11">
      <c r="A690" s="145"/>
      <c r="B690" s="97"/>
      <c r="C690" s="168"/>
      <c r="D690" s="145"/>
      <c r="E690" s="145"/>
      <c r="F690" s="145"/>
      <c r="G690" s="145"/>
      <c r="H690" s="145"/>
      <c r="I690" s="159"/>
      <c r="J690" s="145"/>
      <c r="K690" s="145"/>
    </row>
    <row r="691" spans="1:11">
      <c r="A691" s="145"/>
      <c r="B691" s="97"/>
      <c r="C691" s="168"/>
      <c r="D691" s="145"/>
      <c r="E691" s="145"/>
      <c r="F691" s="145"/>
      <c r="G691" s="145"/>
      <c r="H691" s="145"/>
      <c r="I691" s="159"/>
      <c r="J691" s="145"/>
      <c r="K691" s="145"/>
    </row>
    <row r="692" spans="1:11">
      <c r="A692" s="145"/>
      <c r="B692" s="97"/>
      <c r="C692" s="168"/>
      <c r="D692" s="145"/>
      <c r="E692" s="145"/>
      <c r="F692" s="145"/>
      <c r="G692" s="145"/>
      <c r="H692" s="145"/>
      <c r="I692" s="159"/>
      <c r="J692" s="145"/>
      <c r="K692" s="145"/>
    </row>
    <row r="693" spans="1:11">
      <c r="A693" s="145"/>
      <c r="B693" s="97"/>
      <c r="C693" s="168"/>
      <c r="D693" s="145"/>
      <c r="E693" s="145"/>
      <c r="F693" s="145"/>
      <c r="G693" s="145"/>
      <c r="H693" s="145"/>
      <c r="I693" s="159"/>
      <c r="J693" s="145"/>
      <c r="K693" s="145"/>
    </row>
    <row r="694" spans="1:11">
      <c r="A694" s="145"/>
      <c r="B694" s="97"/>
      <c r="C694" s="168"/>
      <c r="D694" s="145"/>
      <c r="E694" s="145"/>
      <c r="F694" s="145"/>
      <c r="G694" s="145"/>
      <c r="H694" s="145"/>
      <c r="I694" s="159"/>
      <c r="J694" s="145"/>
      <c r="K694" s="145"/>
    </row>
    <row r="695" spans="1:11">
      <c r="A695" s="145"/>
      <c r="B695" s="97"/>
      <c r="C695" s="168"/>
      <c r="D695" s="145"/>
      <c r="E695" s="145"/>
      <c r="F695" s="145"/>
      <c r="G695" s="145"/>
      <c r="H695" s="145"/>
      <c r="I695" s="159"/>
      <c r="J695" s="145"/>
      <c r="K695" s="145"/>
    </row>
    <row r="696" spans="1:11">
      <c r="A696" s="145"/>
      <c r="B696" s="97"/>
      <c r="C696" s="168"/>
      <c r="D696" s="145"/>
      <c r="E696" s="145"/>
      <c r="F696" s="145"/>
      <c r="G696" s="145"/>
      <c r="H696" s="145"/>
      <c r="I696" s="159"/>
      <c r="J696" s="145"/>
      <c r="K696" s="145"/>
    </row>
    <row r="697" spans="1:11">
      <c r="A697" s="145"/>
      <c r="B697" s="97"/>
      <c r="C697" s="168"/>
      <c r="D697" s="145"/>
      <c r="E697" s="145"/>
      <c r="F697" s="145"/>
      <c r="G697" s="145"/>
      <c r="H697" s="145"/>
      <c r="I697" s="159"/>
      <c r="J697" s="145"/>
      <c r="K697" s="145"/>
    </row>
    <row r="698" spans="1:11">
      <c r="A698" s="145"/>
      <c r="B698" s="97"/>
      <c r="C698" s="168"/>
      <c r="D698" s="145"/>
      <c r="E698" s="145"/>
      <c r="F698" s="145"/>
      <c r="G698" s="145"/>
      <c r="H698" s="145"/>
      <c r="I698" s="159"/>
      <c r="J698" s="145"/>
      <c r="K698" s="145"/>
    </row>
    <row r="699" spans="1:11">
      <c r="A699" s="145"/>
      <c r="B699" s="97"/>
      <c r="C699" s="168"/>
      <c r="D699" s="145"/>
      <c r="E699" s="145"/>
      <c r="F699" s="145"/>
      <c r="G699" s="145"/>
      <c r="H699" s="145"/>
      <c r="I699" s="159"/>
      <c r="J699" s="145"/>
      <c r="K699" s="145"/>
    </row>
    <row r="700" spans="1:11">
      <c r="A700" s="145"/>
      <c r="B700" s="97"/>
      <c r="C700" s="168"/>
      <c r="D700" s="145"/>
      <c r="E700" s="145"/>
      <c r="F700" s="145"/>
      <c r="G700" s="145"/>
      <c r="H700" s="145"/>
      <c r="I700" s="159"/>
      <c r="J700" s="145"/>
      <c r="K700" s="145"/>
    </row>
    <row r="701" spans="1:11">
      <c r="A701" s="145"/>
      <c r="B701" s="97"/>
      <c r="C701" s="168"/>
      <c r="D701" s="145"/>
      <c r="E701" s="145"/>
      <c r="F701" s="145"/>
      <c r="G701" s="145"/>
      <c r="H701" s="145"/>
      <c r="I701" s="159"/>
      <c r="J701" s="145"/>
      <c r="K701" s="145"/>
    </row>
    <row r="702" spans="1:11">
      <c r="A702" s="145"/>
      <c r="B702" s="97"/>
      <c r="C702" s="168"/>
      <c r="D702" s="145"/>
      <c r="E702" s="145"/>
      <c r="F702" s="145"/>
      <c r="G702" s="145"/>
      <c r="H702" s="145"/>
      <c r="I702" s="159"/>
      <c r="J702" s="145"/>
      <c r="K702" s="145"/>
    </row>
    <row r="703" spans="1:11">
      <c r="A703" s="145"/>
      <c r="B703" s="97"/>
      <c r="C703" s="168"/>
      <c r="D703" s="145"/>
      <c r="E703" s="145"/>
      <c r="F703" s="145"/>
      <c r="G703" s="145"/>
      <c r="H703" s="145"/>
      <c r="I703" s="159"/>
      <c r="J703" s="145"/>
      <c r="K703" s="145"/>
    </row>
    <row r="704" spans="1:11">
      <c r="A704" s="145"/>
      <c r="B704" s="97"/>
      <c r="C704" s="168"/>
      <c r="D704" s="145"/>
      <c r="E704" s="145"/>
      <c r="F704" s="145"/>
      <c r="G704" s="145"/>
      <c r="H704" s="145"/>
      <c r="I704" s="159"/>
      <c r="J704" s="145"/>
      <c r="K704" s="145"/>
    </row>
    <row r="705" spans="1:11">
      <c r="A705" s="145"/>
      <c r="B705" s="97"/>
      <c r="C705" s="168"/>
      <c r="D705" s="145"/>
      <c r="E705" s="145"/>
      <c r="F705" s="145"/>
      <c r="G705" s="145"/>
      <c r="H705" s="145"/>
      <c r="I705" s="159"/>
      <c r="J705" s="145"/>
      <c r="K705" s="145"/>
    </row>
    <row r="706" spans="1:11">
      <c r="A706" s="145"/>
      <c r="B706" s="97"/>
      <c r="C706" s="168"/>
      <c r="D706" s="145"/>
      <c r="E706" s="145"/>
      <c r="F706" s="145"/>
      <c r="G706" s="145"/>
      <c r="H706" s="145"/>
      <c r="I706" s="159"/>
      <c r="J706" s="145"/>
      <c r="K706" s="145"/>
    </row>
    <row r="707" spans="1:11">
      <c r="A707" s="145"/>
      <c r="B707" s="97"/>
      <c r="C707" s="168"/>
      <c r="D707" s="145"/>
      <c r="E707" s="145"/>
      <c r="F707" s="145"/>
      <c r="G707" s="145"/>
      <c r="H707" s="145"/>
      <c r="I707" s="159"/>
      <c r="J707" s="145"/>
      <c r="K707" s="145"/>
    </row>
    <row r="708" spans="1:11">
      <c r="A708" s="145"/>
      <c r="B708" s="97"/>
      <c r="C708" s="168"/>
      <c r="D708" s="145"/>
      <c r="E708" s="145"/>
      <c r="F708" s="145"/>
      <c r="G708" s="145"/>
      <c r="H708" s="145"/>
      <c r="I708" s="159"/>
      <c r="J708" s="145"/>
      <c r="K708" s="145"/>
    </row>
    <row r="709" spans="1:11">
      <c r="A709" s="145"/>
      <c r="B709" s="97"/>
      <c r="C709" s="168"/>
      <c r="D709" s="145"/>
      <c r="E709" s="145"/>
      <c r="F709" s="145"/>
      <c r="G709" s="145"/>
      <c r="H709" s="145"/>
      <c r="I709" s="159"/>
      <c r="J709" s="145"/>
      <c r="K709" s="145"/>
    </row>
    <row r="710" spans="1:11">
      <c r="A710" s="145"/>
      <c r="B710" s="97"/>
      <c r="C710" s="168"/>
      <c r="D710" s="145"/>
      <c r="E710" s="145"/>
      <c r="F710" s="145"/>
      <c r="G710" s="145"/>
      <c r="H710" s="145"/>
      <c r="I710" s="159"/>
      <c r="J710" s="145"/>
      <c r="K710" s="145"/>
    </row>
    <row r="711" spans="1:11">
      <c r="A711" s="145"/>
      <c r="B711" s="97"/>
      <c r="C711" s="168"/>
      <c r="D711" s="145"/>
      <c r="E711" s="145"/>
      <c r="F711" s="145"/>
      <c r="G711" s="145"/>
      <c r="H711" s="145"/>
      <c r="I711" s="159"/>
      <c r="J711" s="145"/>
      <c r="K711" s="145"/>
    </row>
    <row r="712" spans="1:11">
      <c r="A712" s="145"/>
      <c r="B712" s="97"/>
      <c r="C712" s="168"/>
      <c r="D712" s="145"/>
      <c r="E712" s="145"/>
      <c r="F712" s="145"/>
      <c r="G712" s="145"/>
      <c r="H712" s="145"/>
      <c r="I712" s="159"/>
      <c r="J712" s="145"/>
      <c r="K712" s="145"/>
    </row>
    <row r="713" spans="1:11">
      <c r="A713" s="145"/>
      <c r="B713" s="97"/>
      <c r="C713" s="168"/>
      <c r="D713" s="145"/>
      <c r="E713" s="145"/>
      <c r="F713" s="145"/>
      <c r="G713" s="145"/>
      <c r="H713" s="145"/>
      <c r="I713" s="159"/>
      <c r="J713" s="145"/>
      <c r="K713" s="145"/>
    </row>
    <row r="714" spans="1:11">
      <c r="A714" s="145"/>
      <c r="B714" s="97"/>
      <c r="C714" s="168"/>
      <c r="D714" s="145"/>
      <c r="E714" s="145"/>
      <c r="F714" s="145"/>
      <c r="G714" s="145"/>
      <c r="H714" s="145"/>
      <c r="I714" s="159"/>
      <c r="J714" s="145"/>
      <c r="K714" s="145"/>
    </row>
    <row r="715" spans="1:11">
      <c r="A715" s="145"/>
      <c r="B715" s="97"/>
      <c r="C715" s="168"/>
      <c r="D715" s="145"/>
      <c r="E715" s="145"/>
      <c r="F715" s="145"/>
      <c r="G715" s="145"/>
      <c r="H715" s="145"/>
      <c r="I715" s="159"/>
      <c r="J715" s="145"/>
      <c r="K715" s="145"/>
    </row>
    <row r="716" spans="1:11">
      <c r="A716" s="145"/>
      <c r="B716" s="97"/>
      <c r="C716" s="168"/>
      <c r="D716" s="145"/>
      <c r="E716" s="145"/>
      <c r="F716" s="145"/>
      <c r="G716" s="145"/>
      <c r="H716" s="145"/>
      <c r="I716" s="159"/>
      <c r="J716" s="145"/>
      <c r="K716" s="145"/>
    </row>
    <row r="717" spans="1:11">
      <c r="A717" s="145"/>
      <c r="B717" s="97"/>
      <c r="C717" s="168"/>
      <c r="D717" s="145"/>
      <c r="E717" s="145"/>
      <c r="F717" s="145"/>
      <c r="G717" s="145"/>
      <c r="H717" s="145"/>
      <c r="I717" s="159"/>
      <c r="J717" s="145"/>
      <c r="K717" s="145"/>
    </row>
    <row r="718" spans="1:11">
      <c r="A718" s="145"/>
      <c r="B718" s="97"/>
      <c r="C718" s="168"/>
      <c r="D718" s="145"/>
      <c r="E718" s="145"/>
      <c r="F718" s="145"/>
      <c r="G718" s="145"/>
      <c r="H718" s="145"/>
      <c r="I718" s="159"/>
      <c r="J718" s="145"/>
      <c r="K718" s="145"/>
    </row>
    <row r="719" spans="1:11">
      <c r="A719" s="145"/>
      <c r="B719" s="97"/>
      <c r="C719" s="168"/>
      <c r="D719" s="145"/>
      <c r="E719" s="145"/>
      <c r="F719" s="145"/>
      <c r="G719" s="145"/>
      <c r="H719" s="145"/>
      <c r="I719" s="159"/>
      <c r="J719" s="145"/>
      <c r="K719" s="145"/>
    </row>
    <row r="720" spans="1:11">
      <c r="A720" s="145"/>
      <c r="B720" s="97"/>
      <c r="C720" s="168"/>
      <c r="D720" s="145"/>
      <c r="E720" s="145"/>
      <c r="F720" s="145"/>
      <c r="G720" s="145"/>
      <c r="H720" s="145"/>
      <c r="I720" s="159"/>
      <c r="J720" s="145"/>
      <c r="K720" s="145"/>
    </row>
    <row r="721" spans="1:11">
      <c r="A721" s="145"/>
      <c r="B721" s="97"/>
      <c r="C721" s="168"/>
      <c r="D721" s="145"/>
      <c r="E721" s="145"/>
      <c r="F721" s="145"/>
      <c r="G721" s="145"/>
      <c r="H721" s="145"/>
      <c r="I721" s="159"/>
      <c r="J721" s="145"/>
      <c r="K721" s="145"/>
    </row>
    <row r="722" spans="1:11">
      <c r="A722" s="145"/>
      <c r="B722" s="97"/>
      <c r="C722" s="168"/>
      <c r="D722" s="145"/>
      <c r="E722" s="145"/>
      <c r="F722" s="145"/>
      <c r="G722" s="145"/>
      <c r="H722" s="145"/>
      <c r="I722" s="159"/>
      <c r="J722" s="145"/>
      <c r="K722" s="145"/>
    </row>
    <row r="723" spans="1:11">
      <c r="A723" s="145"/>
      <c r="B723" s="97"/>
      <c r="C723" s="168"/>
      <c r="D723" s="145"/>
      <c r="E723" s="145"/>
      <c r="F723" s="145"/>
      <c r="G723" s="145"/>
      <c r="H723" s="145"/>
      <c r="I723" s="159"/>
      <c r="J723" s="145"/>
      <c r="K723" s="145"/>
    </row>
    <row r="724" spans="1:11">
      <c r="A724" s="145"/>
      <c r="B724" s="97"/>
      <c r="C724" s="168"/>
      <c r="D724" s="145"/>
      <c r="E724" s="145"/>
      <c r="F724" s="145"/>
      <c r="G724" s="145"/>
      <c r="H724" s="145"/>
      <c r="I724" s="159"/>
      <c r="J724" s="145"/>
      <c r="K724" s="145"/>
    </row>
    <row r="725" spans="1:11">
      <c r="A725" s="145"/>
      <c r="B725" s="97"/>
      <c r="C725" s="168"/>
      <c r="D725" s="145"/>
      <c r="E725" s="145"/>
      <c r="F725" s="145"/>
      <c r="G725" s="145"/>
      <c r="H725" s="145"/>
      <c r="I725" s="159"/>
      <c r="J725" s="145"/>
      <c r="K725" s="145"/>
    </row>
    <row r="726" spans="1:11">
      <c r="A726" s="145"/>
      <c r="B726" s="97"/>
      <c r="C726" s="168"/>
      <c r="D726" s="145"/>
      <c r="E726" s="145"/>
      <c r="F726" s="145"/>
      <c r="G726" s="145"/>
      <c r="H726" s="145"/>
      <c r="I726" s="159"/>
      <c r="J726" s="145"/>
      <c r="K726" s="145"/>
    </row>
    <row r="727" spans="1:11">
      <c r="A727" s="145"/>
      <c r="B727" s="97"/>
      <c r="C727" s="168"/>
      <c r="D727" s="145"/>
      <c r="E727" s="145"/>
      <c r="F727" s="145"/>
      <c r="G727" s="145"/>
      <c r="H727" s="145"/>
      <c r="I727" s="159"/>
      <c r="J727" s="145"/>
      <c r="K727" s="145"/>
    </row>
    <row r="728" spans="1:11">
      <c r="A728" s="145"/>
      <c r="B728" s="97"/>
      <c r="C728" s="168"/>
      <c r="D728" s="145"/>
      <c r="E728" s="145"/>
      <c r="F728" s="145"/>
      <c r="G728" s="145"/>
      <c r="H728" s="145"/>
      <c r="I728" s="159"/>
      <c r="J728" s="145"/>
      <c r="K728" s="145"/>
    </row>
    <row r="729" spans="1:11">
      <c r="A729" s="145"/>
      <c r="B729" s="97"/>
      <c r="C729" s="168"/>
      <c r="D729" s="145"/>
      <c r="E729" s="145"/>
      <c r="F729" s="145"/>
      <c r="G729" s="145"/>
      <c r="H729" s="145"/>
      <c r="I729" s="159"/>
      <c r="J729" s="145"/>
      <c r="K729" s="145"/>
    </row>
    <row r="730" spans="1:11">
      <c r="A730" s="145"/>
      <c r="B730" s="97"/>
      <c r="C730" s="168"/>
      <c r="D730" s="145"/>
      <c r="E730" s="145"/>
      <c r="F730" s="145"/>
      <c r="G730" s="145"/>
      <c r="H730" s="145"/>
      <c r="I730" s="159"/>
      <c r="J730" s="145"/>
      <c r="K730" s="145"/>
    </row>
    <row r="731" spans="1:11">
      <c r="A731" s="145"/>
      <c r="B731" s="97"/>
      <c r="C731" s="168"/>
      <c r="D731" s="145"/>
      <c r="E731" s="145"/>
      <c r="F731" s="145"/>
      <c r="G731" s="145"/>
      <c r="H731" s="145"/>
      <c r="I731" s="159"/>
      <c r="J731" s="145"/>
      <c r="K731" s="145"/>
    </row>
    <row r="732" spans="1:11">
      <c r="A732" s="145"/>
      <c r="B732" s="97"/>
      <c r="C732" s="168"/>
      <c r="D732" s="145"/>
      <c r="E732" s="145"/>
      <c r="F732" s="145"/>
      <c r="G732" s="145"/>
      <c r="H732" s="145"/>
      <c r="I732" s="159"/>
      <c r="J732" s="145"/>
      <c r="K732" s="145"/>
    </row>
    <row r="733" spans="1:11">
      <c r="A733" s="145"/>
      <c r="B733" s="97"/>
      <c r="C733" s="168"/>
      <c r="D733" s="145"/>
      <c r="E733" s="145"/>
      <c r="F733" s="145"/>
      <c r="G733" s="145"/>
      <c r="H733" s="145"/>
      <c r="I733" s="159"/>
      <c r="J733" s="145"/>
      <c r="K733" s="145"/>
    </row>
    <row r="734" spans="1:11">
      <c r="A734" s="145"/>
      <c r="B734" s="97"/>
      <c r="C734" s="168"/>
      <c r="D734" s="145"/>
      <c r="E734" s="145"/>
      <c r="F734" s="145"/>
      <c r="G734" s="145"/>
      <c r="H734" s="145"/>
      <c r="I734" s="159"/>
      <c r="J734" s="145"/>
      <c r="K734" s="145"/>
    </row>
    <row r="735" spans="1:11">
      <c r="A735" s="145"/>
      <c r="B735" s="97"/>
      <c r="C735" s="168"/>
      <c r="D735" s="145"/>
      <c r="E735" s="145"/>
      <c r="F735" s="145"/>
      <c r="G735" s="145"/>
      <c r="H735" s="145"/>
      <c r="I735" s="159"/>
      <c r="J735" s="145"/>
      <c r="K735" s="145"/>
    </row>
    <row r="736" spans="1:11">
      <c r="A736" s="145"/>
      <c r="B736" s="97"/>
      <c r="C736" s="168"/>
      <c r="D736" s="145"/>
      <c r="E736" s="145"/>
      <c r="F736" s="145"/>
      <c r="G736" s="145"/>
      <c r="H736" s="145"/>
      <c r="I736" s="159"/>
      <c r="J736" s="145"/>
      <c r="K736" s="145"/>
    </row>
    <row r="737" spans="1:11">
      <c r="A737" s="145"/>
      <c r="B737" s="97"/>
      <c r="C737" s="168"/>
      <c r="D737" s="145"/>
      <c r="E737" s="145"/>
      <c r="F737" s="145"/>
      <c r="G737" s="145"/>
      <c r="H737" s="145"/>
      <c r="I737" s="159"/>
      <c r="J737" s="145"/>
      <c r="K737" s="145"/>
    </row>
    <row r="738" spans="1:11">
      <c r="A738" s="145"/>
      <c r="B738" s="97"/>
      <c r="C738" s="168"/>
      <c r="D738" s="145"/>
      <c r="E738" s="145"/>
      <c r="F738" s="145"/>
      <c r="G738" s="145"/>
      <c r="H738" s="145"/>
      <c r="I738" s="159"/>
      <c r="J738" s="145"/>
      <c r="K738" s="145"/>
    </row>
    <row r="739" spans="1:11">
      <c r="A739" s="145"/>
      <c r="B739" s="97"/>
      <c r="C739" s="168"/>
      <c r="D739" s="145"/>
      <c r="E739" s="145"/>
      <c r="F739" s="145"/>
      <c r="G739" s="145"/>
      <c r="H739" s="145"/>
      <c r="I739" s="159"/>
      <c r="J739" s="145"/>
      <c r="K739" s="145"/>
    </row>
    <row r="740" spans="1:11">
      <c r="A740" s="145"/>
      <c r="B740" s="97"/>
      <c r="C740" s="168"/>
      <c r="D740" s="145"/>
      <c r="E740" s="145"/>
      <c r="F740" s="145"/>
      <c r="G740" s="145"/>
      <c r="H740" s="145"/>
      <c r="I740" s="159"/>
      <c r="J740" s="145"/>
      <c r="K740" s="145"/>
    </row>
    <row r="741" spans="1:11">
      <c r="A741" s="145"/>
      <c r="B741" s="97"/>
      <c r="C741" s="168"/>
      <c r="D741" s="145"/>
      <c r="E741" s="145"/>
      <c r="F741" s="145"/>
      <c r="G741" s="145"/>
      <c r="H741" s="145"/>
      <c r="I741" s="159"/>
      <c r="J741" s="145"/>
      <c r="K741" s="145"/>
    </row>
    <row r="742" spans="1:11">
      <c r="A742" s="145"/>
      <c r="B742" s="97"/>
      <c r="C742" s="168"/>
      <c r="D742" s="145"/>
      <c r="E742" s="145"/>
      <c r="F742" s="145"/>
      <c r="G742" s="145"/>
      <c r="H742" s="145"/>
      <c r="I742" s="159"/>
      <c r="J742" s="145"/>
      <c r="K742" s="145"/>
    </row>
    <row r="743" spans="1:11">
      <c r="A743" s="145"/>
      <c r="B743" s="97"/>
      <c r="C743" s="168"/>
      <c r="D743" s="145"/>
      <c r="E743" s="145"/>
      <c r="F743" s="145"/>
      <c r="G743" s="145"/>
      <c r="H743" s="145"/>
      <c r="I743" s="159"/>
      <c r="J743" s="145"/>
      <c r="K743" s="145"/>
    </row>
    <row r="744" spans="1:11">
      <c r="A744" s="145"/>
      <c r="B744" s="97"/>
      <c r="C744" s="168"/>
      <c r="D744" s="145"/>
      <c r="E744" s="145"/>
      <c r="F744" s="145"/>
      <c r="G744" s="145"/>
      <c r="H744" s="145"/>
      <c r="I744" s="159"/>
      <c r="J744" s="145"/>
      <c r="K744" s="145"/>
    </row>
    <row r="745" spans="1:11">
      <c r="A745" s="145"/>
      <c r="B745" s="97"/>
      <c r="C745" s="168"/>
      <c r="D745" s="145"/>
      <c r="E745" s="145"/>
      <c r="F745" s="145"/>
      <c r="G745" s="145"/>
      <c r="H745" s="145"/>
      <c r="I745" s="159"/>
      <c r="J745" s="145"/>
      <c r="K745" s="145"/>
    </row>
    <row r="746" spans="1:11">
      <c r="A746" s="145"/>
      <c r="B746" s="97"/>
      <c r="C746" s="168"/>
      <c r="D746" s="145"/>
      <c r="E746" s="145"/>
      <c r="F746" s="145"/>
      <c r="G746" s="145"/>
      <c r="H746" s="145"/>
      <c r="I746" s="159"/>
      <c r="J746" s="145"/>
      <c r="K746" s="145"/>
    </row>
    <row r="747" spans="1:11">
      <c r="A747" s="145"/>
      <c r="B747" s="97"/>
      <c r="C747" s="168"/>
      <c r="D747" s="145"/>
      <c r="E747" s="145"/>
      <c r="F747" s="145"/>
      <c r="G747" s="145"/>
      <c r="H747" s="145"/>
      <c r="I747" s="159"/>
      <c r="J747" s="145"/>
      <c r="K747" s="145"/>
    </row>
    <row r="748" spans="1:11">
      <c r="A748" s="145"/>
      <c r="B748" s="97"/>
      <c r="C748" s="168"/>
      <c r="D748" s="145"/>
      <c r="E748" s="145"/>
      <c r="F748" s="145"/>
      <c r="G748" s="145"/>
      <c r="H748" s="145"/>
      <c r="I748" s="159"/>
      <c r="J748" s="145"/>
      <c r="K748" s="145"/>
    </row>
    <row r="749" spans="1:11">
      <c r="A749" s="145"/>
      <c r="B749" s="97"/>
      <c r="C749" s="168"/>
      <c r="D749" s="145"/>
      <c r="E749" s="145"/>
      <c r="F749" s="145"/>
      <c r="G749" s="145"/>
      <c r="H749" s="145"/>
      <c r="I749" s="159"/>
      <c r="J749" s="145"/>
      <c r="K749" s="145"/>
    </row>
    <row r="750" spans="1:11">
      <c r="A750" s="145"/>
      <c r="B750" s="97"/>
      <c r="C750" s="168"/>
      <c r="D750" s="145"/>
      <c r="E750" s="145"/>
      <c r="F750" s="145"/>
      <c r="G750" s="145"/>
      <c r="H750" s="145"/>
      <c r="I750" s="159"/>
      <c r="J750" s="145"/>
      <c r="K750" s="145"/>
    </row>
    <row r="751" spans="1:11">
      <c r="A751" s="145"/>
      <c r="B751" s="97"/>
      <c r="C751" s="168"/>
      <c r="D751" s="145"/>
      <c r="E751" s="145"/>
      <c r="F751" s="145"/>
      <c r="G751" s="145"/>
      <c r="H751" s="145"/>
      <c r="I751" s="159"/>
      <c r="J751" s="145"/>
      <c r="K751" s="145"/>
    </row>
    <row r="752" spans="1:11">
      <c r="A752" s="145"/>
      <c r="B752" s="97"/>
      <c r="C752" s="168"/>
      <c r="D752" s="145"/>
      <c r="E752" s="145"/>
      <c r="F752" s="145"/>
      <c r="G752" s="145"/>
      <c r="H752" s="145"/>
      <c r="I752" s="159"/>
      <c r="J752" s="145"/>
      <c r="K752" s="145"/>
    </row>
    <row r="753" spans="1:11">
      <c r="A753" s="145"/>
      <c r="B753" s="97"/>
      <c r="C753" s="168"/>
      <c r="D753" s="145"/>
      <c r="E753" s="145"/>
      <c r="F753" s="145"/>
      <c r="G753" s="145"/>
      <c r="H753" s="145"/>
      <c r="I753" s="159"/>
      <c r="J753" s="145"/>
      <c r="K753" s="145"/>
    </row>
    <row r="754" spans="1:11">
      <c r="A754" s="145"/>
      <c r="B754" s="97"/>
      <c r="C754" s="168"/>
      <c r="D754" s="145"/>
      <c r="E754" s="145"/>
      <c r="F754" s="145"/>
      <c r="G754" s="145"/>
      <c r="H754" s="145"/>
      <c r="I754" s="159"/>
      <c r="J754" s="145"/>
      <c r="K754" s="145"/>
    </row>
    <row r="755" spans="1:11">
      <c r="A755" s="145"/>
      <c r="B755" s="97"/>
      <c r="C755" s="168"/>
      <c r="D755" s="145"/>
      <c r="E755" s="145"/>
      <c r="F755" s="145"/>
      <c r="G755" s="145"/>
      <c r="H755" s="145"/>
      <c r="I755" s="159"/>
      <c r="J755" s="145"/>
      <c r="K755" s="145"/>
    </row>
    <row r="756" spans="1:11">
      <c r="A756" s="145"/>
      <c r="B756" s="97"/>
      <c r="C756" s="168"/>
      <c r="D756" s="145"/>
      <c r="E756" s="145"/>
      <c r="F756" s="145"/>
      <c r="G756" s="145"/>
      <c r="H756" s="145"/>
      <c r="I756" s="159"/>
      <c r="J756" s="145"/>
      <c r="K756" s="145"/>
    </row>
    <row r="757" spans="1:11">
      <c r="A757" s="145"/>
      <c r="B757" s="97"/>
      <c r="C757" s="168"/>
      <c r="D757" s="145"/>
      <c r="E757" s="145"/>
      <c r="F757" s="145"/>
      <c r="G757" s="145"/>
      <c r="H757" s="145"/>
      <c r="I757" s="159"/>
      <c r="J757" s="145"/>
      <c r="K757" s="145"/>
    </row>
    <row r="758" spans="1:11">
      <c r="A758" s="145"/>
      <c r="B758" s="97"/>
      <c r="C758" s="168"/>
      <c r="D758" s="145"/>
      <c r="E758" s="145"/>
      <c r="F758" s="145"/>
      <c r="G758" s="145"/>
      <c r="H758" s="145"/>
      <c r="I758" s="159"/>
      <c r="J758" s="145"/>
      <c r="K758" s="145"/>
    </row>
    <row r="759" spans="1:11">
      <c r="A759" s="145"/>
      <c r="B759" s="97"/>
      <c r="C759" s="168"/>
      <c r="D759" s="145"/>
      <c r="E759" s="145"/>
      <c r="F759" s="145"/>
      <c r="G759" s="145"/>
      <c r="H759" s="145"/>
      <c r="I759" s="159"/>
      <c r="J759" s="145"/>
      <c r="K759" s="145"/>
    </row>
    <row r="760" spans="1:11">
      <c r="A760" s="145"/>
      <c r="B760" s="97"/>
      <c r="C760" s="168"/>
      <c r="D760" s="145"/>
      <c r="E760" s="145"/>
      <c r="F760" s="145"/>
      <c r="G760" s="145"/>
      <c r="H760" s="145"/>
      <c r="I760" s="159"/>
      <c r="J760" s="145"/>
      <c r="K760" s="145"/>
    </row>
    <row r="761" spans="1:11">
      <c r="A761" s="145"/>
      <c r="B761" s="97"/>
      <c r="C761" s="168"/>
      <c r="D761" s="145"/>
      <c r="E761" s="145"/>
      <c r="F761" s="145"/>
      <c r="G761" s="145"/>
      <c r="H761" s="145"/>
      <c r="I761" s="159"/>
      <c r="J761" s="145"/>
      <c r="K761" s="145"/>
    </row>
    <row r="762" spans="1:11">
      <c r="A762" s="145"/>
      <c r="B762" s="97"/>
      <c r="C762" s="168"/>
      <c r="D762" s="145"/>
      <c r="E762" s="145"/>
      <c r="F762" s="145"/>
      <c r="G762" s="145"/>
      <c r="H762" s="145"/>
      <c r="I762" s="159"/>
      <c r="J762" s="145"/>
      <c r="K762" s="145"/>
    </row>
    <row r="763" spans="1:11">
      <c r="A763" s="145"/>
      <c r="B763" s="97"/>
      <c r="C763" s="168"/>
      <c r="D763" s="145"/>
      <c r="E763" s="145"/>
      <c r="F763" s="145"/>
      <c r="G763" s="145"/>
      <c r="H763" s="145"/>
      <c r="I763" s="159"/>
      <c r="J763" s="145"/>
      <c r="K763" s="145"/>
    </row>
    <row r="764" spans="1:11">
      <c r="A764" s="145"/>
      <c r="B764" s="97"/>
      <c r="C764" s="168"/>
      <c r="D764" s="145"/>
      <c r="E764" s="145"/>
      <c r="F764" s="145"/>
      <c r="G764" s="145"/>
      <c r="H764" s="145"/>
      <c r="I764" s="159"/>
      <c r="J764" s="145"/>
      <c r="K764" s="145"/>
    </row>
    <row r="765" spans="1:11">
      <c r="A765" s="145"/>
      <c r="B765" s="97"/>
      <c r="C765" s="168"/>
      <c r="D765" s="145"/>
      <c r="E765" s="145"/>
      <c r="F765" s="145"/>
      <c r="G765" s="145"/>
      <c r="H765" s="145"/>
      <c r="I765" s="159"/>
      <c r="J765" s="145"/>
      <c r="K765" s="145"/>
    </row>
    <row r="766" spans="1:11">
      <c r="A766" s="145"/>
      <c r="B766" s="97"/>
      <c r="C766" s="168"/>
      <c r="D766" s="145"/>
      <c r="E766" s="145"/>
      <c r="F766" s="145"/>
      <c r="G766" s="145"/>
      <c r="H766" s="145"/>
      <c r="I766" s="159"/>
      <c r="J766" s="145"/>
      <c r="K766" s="145"/>
    </row>
    <row r="767" spans="1:11">
      <c r="A767" s="145"/>
      <c r="B767" s="97"/>
      <c r="C767" s="168"/>
      <c r="D767" s="145"/>
      <c r="E767" s="145"/>
      <c r="F767" s="145"/>
      <c r="G767" s="145"/>
      <c r="H767" s="145"/>
      <c r="I767" s="159"/>
      <c r="J767" s="145"/>
      <c r="K767" s="145"/>
    </row>
    <row r="768" spans="1:11">
      <c r="A768" s="145"/>
      <c r="B768" s="97"/>
      <c r="C768" s="168"/>
      <c r="D768" s="145"/>
      <c r="E768" s="145"/>
      <c r="F768" s="145"/>
      <c r="G768" s="145"/>
      <c r="H768" s="145"/>
      <c r="I768" s="159"/>
      <c r="J768" s="145"/>
      <c r="K768" s="145"/>
    </row>
    <row r="769" spans="1:11">
      <c r="A769" s="145"/>
      <c r="B769" s="97"/>
      <c r="C769" s="168"/>
      <c r="D769" s="145"/>
      <c r="E769" s="145"/>
      <c r="F769" s="145"/>
      <c r="G769" s="145"/>
      <c r="H769" s="145"/>
      <c r="I769" s="159"/>
      <c r="J769" s="145"/>
      <c r="K769" s="145"/>
    </row>
    <row r="770" spans="1:11">
      <c r="A770" s="145"/>
      <c r="B770" s="97"/>
      <c r="C770" s="168"/>
      <c r="D770" s="145"/>
      <c r="E770" s="145"/>
      <c r="F770" s="145"/>
      <c r="G770" s="145"/>
      <c r="H770" s="145"/>
      <c r="I770" s="159"/>
      <c r="J770" s="145"/>
      <c r="K770" s="145"/>
    </row>
    <row r="771" spans="1:11">
      <c r="A771" s="145"/>
      <c r="B771" s="97"/>
      <c r="C771" s="168"/>
      <c r="D771" s="145"/>
      <c r="E771" s="145"/>
      <c r="F771" s="145"/>
      <c r="G771" s="145"/>
      <c r="H771" s="145"/>
      <c r="I771" s="159"/>
      <c r="J771" s="145"/>
      <c r="K771" s="145"/>
    </row>
    <row r="772" spans="1:11">
      <c r="A772" s="145"/>
      <c r="B772" s="97"/>
      <c r="C772" s="168"/>
      <c r="D772" s="145"/>
      <c r="E772" s="145"/>
      <c r="F772" s="145"/>
      <c r="G772" s="145"/>
      <c r="H772" s="145"/>
      <c r="I772" s="159"/>
      <c r="J772" s="145"/>
      <c r="K772" s="145"/>
    </row>
    <row r="773" spans="1:11">
      <c r="A773" s="145"/>
      <c r="B773" s="97"/>
      <c r="C773" s="168"/>
      <c r="D773" s="145"/>
      <c r="E773" s="145"/>
      <c r="F773" s="145"/>
      <c r="G773" s="145"/>
      <c r="H773" s="145"/>
      <c r="I773" s="159"/>
      <c r="J773" s="145"/>
      <c r="K773" s="145"/>
    </row>
    <row r="774" spans="1:11">
      <c r="A774" s="145"/>
      <c r="B774" s="97"/>
      <c r="C774" s="168"/>
      <c r="D774" s="145"/>
      <c r="E774" s="145"/>
      <c r="F774" s="145"/>
      <c r="G774" s="145"/>
      <c r="H774" s="145"/>
      <c r="I774" s="159"/>
      <c r="J774" s="145"/>
      <c r="K774" s="145"/>
    </row>
    <row r="775" spans="1:11">
      <c r="A775" s="145"/>
      <c r="B775" s="97"/>
      <c r="C775" s="168"/>
      <c r="D775" s="145"/>
      <c r="E775" s="145"/>
      <c r="F775" s="145"/>
      <c r="G775" s="145"/>
      <c r="H775" s="145"/>
      <c r="I775" s="159"/>
      <c r="J775" s="145"/>
      <c r="K775" s="145"/>
    </row>
    <row r="776" spans="1:11">
      <c r="A776" s="145"/>
      <c r="B776" s="97"/>
      <c r="C776" s="168"/>
      <c r="D776" s="145"/>
      <c r="E776" s="145"/>
      <c r="F776" s="145"/>
      <c r="G776" s="145"/>
      <c r="H776" s="145"/>
      <c r="I776" s="159"/>
      <c r="J776" s="145"/>
      <c r="K776" s="145"/>
    </row>
    <row r="777" spans="1:11">
      <c r="A777" s="145"/>
      <c r="B777" s="97"/>
      <c r="C777" s="168"/>
      <c r="D777" s="145"/>
      <c r="E777" s="145"/>
      <c r="F777" s="145"/>
      <c r="G777" s="145"/>
      <c r="H777" s="145"/>
      <c r="I777" s="159"/>
      <c r="J777" s="145"/>
      <c r="K777" s="145"/>
    </row>
    <row r="778" spans="1:11">
      <c r="A778" s="145"/>
      <c r="B778" s="97"/>
      <c r="C778" s="168"/>
      <c r="D778" s="145"/>
      <c r="E778" s="145"/>
      <c r="F778" s="145"/>
      <c r="G778" s="145"/>
      <c r="H778" s="145"/>
      <c r="I778" s="159"/>
      <c r="J778" s="145"/>
      <c r="K778" s="145"/>
    </row>
    <row r="779" spans="1:11">
      <c r="A779" s="145"/>
      <c r="B779" s="97"/>
      <c r="C779" s="168"/>
      <c r="D779" s="145"/>
      <c r="E779" s="145"/>
      <c r="F779" s="145"/>
      <c r="G779" s="145"/>
      <c r="H779" s="145"/>
      <c r="I779" s="159"/>
      <c r="J779" s="145"/>
      <c r="K779" s="145"/>
    </row>
    <row r="780" spans="1:11">
      <c r="A780" s="145"/>
      <c r="B780" s="97"/>
      <c r="C780" s="168"/>
      <c r="D780" s="145"/>
      <c r="E780" s="145"/>
      <c r="F780" s="145"/>
      <c r="G780" s="145"/>
      <c r="H780" s="145"/>
      <c r="I780" s="159"/>
      <c r="J780" s="145"/>
      <c r="K780" s="145"/>
    </row>
    <row r="781" spans="1:11">
      <c r="A781" s="145"/>
      <c r="B781" s="97"/>
      <c r="C781" s="168"/>
      <c r="D781" s="145"/>
      <c r="E781" s="145"/>
      <c r="F781" s="145"/>
      <c r="G781" s="145"/>
      <c r="H781" s="145"/>
      <c r="I781" s="159"/>
      <c r="J781" s="145"/>
      <c r="K781" s="145"/>
    </row>
    <row r="782" spans="1:11">
      <c r="A782" s="145"/>
      <c r="B782" s="97"/>
      <c r="C782" s="168"/>
      <c r="D782" s="145"/>
      <c r="E782" s="145"/>
      <c r="F782" s="145"/>
      <c r="G782" s="145"/>
      <c r="H782" s="145"/>
      <c r="I782" s="159"/>
      <c r="J782" s="145"/>
      <c r="K782" s="145"/>
    </row>
    <row r="783" spans="1:11">
      <c r="A783" s="145"/>
      <c r="B783" s="97"/>
      <c r="C783" s="168"/>
      <c r="D783" s="145"/>
      <c r="E783" s="145"/>
      <c r="F783" s="145"/>
      <c r="G783" s="145"/>
      <c r="H783" s="145"/>
      <c r="I783" s="159"/>
      <c r="J783" s="145"/>
      <c r="K783" s="145"/>
    </row>
    <row r="784" spans="1:11">
      <c r="A784" s="145"/>
      <c r="B784" s="97"/>
      <c r="C784" s="168"/>
      <c r="D784" s="145"/>
      <c r="E784" s="145"/>
      <c r="F784" s="145"/>
      <c r="G784" s="145"/>
      <c r="H784" s="145"/>
      <c r="I784" s="159"/>
      <c r="J784" s="145"/>
      <c r="K784" s="145"/>
    </row>
    <row r="785" spans="1:11">
      <c r="A785" s="145"/>
      <c r="B785" s="97"/>
      <c r="C785" s="168"/>
      <c r="D785" s="145"/>
      <c r="E785" s="145"/>
      <c r="F785" s="145"/>
      <c r="G785" s="145"/>
      <c r="H785" s="145"/>
      <c r="I785" s="159"/>
      <c r="J785" s="145"/>
      <c r="K785" s="145"/>
    </row>
    <row r="786" spans="1:11">
      <c r="A786" s="145"/>
      <c r="B786" s="97"/>
      <c r="C786" s="168"/>
      <c r="D786" s="145"/>
      <c r="E786" s="145"/>
      <c r="F786" s="145"/>
      <c r="G786" s="145"/>
      <c r="H786" s="145"/>
      <c r="I786" s="159"/>
      <c r="J786" s="145"/>
      <c r="K786" s="145"/>
    </row>
    <row r="787" spans="1:11">
      <c r="A787" s="145"/>
      <c r="B787" s="97"/>
      <c r="C787" s="168"/>
      <c r="D787" s="145"/>
      <c r="E787" s="145"/>
      <c r="F787" s="145"/>
      <c r="G787" s="145"/>
      <c r="H787" s="145"/>
      <c r="I787" s="159"/>
      <c r="J787" s="145"/>
      <c r="K787" s="145"/>
    </row>
    <row r="788" spans="1:11">
      <c r="A788" s="145"/>
      <c r="B788" s="97"/>
      <c r="C788" s="168"/>
      <c r="D788" s="145"/>
      <c r="E788" s="145"/>
      <c r="F788" s="145"/>
      <c r="G788" s="145"/>
      <c r="H788" s="145"/>
      <c r="I788" s="159"/>
      <c r="J788" s="145"/>
      <c r="K788" s="145"/>
    </row>
    <row r="789" spans="1:11">
      <c r="A789" s="145"/>
      <c r="B789" s="97"/>
      <c r="C789" s="168"/>
      <c r="D789" s="145"/>
      <c r="E789" s="145"/>
      <c r="F789" s="145"/>
      <c r="G789" s="145"/>
      <c r="H789" s="145"/>
      <c r="I789" s="159"/>
      <c r="J789" s="145"/>
      <c r="K789" s="145"/>
    </row>
    <row r="790" spans="1:11">
      <c r="A790" s="145"/>
      <c r="B790" s="97"/>
      <c r="C790" s="168"/>
      <c r="D790" s="145"/>
      <c r="E790" s="145"/>
      <c r="F790" s="145"/>
      <c r="G790" s="145"/>
      <c r="H790" s="145"/>
      <c r="I790" s="159"/>
      <c r="J790" s="145"/>
      <c r="K790" s="145"/>
    </row>
    <row r="791" spans="1:11">
      <c r="A791" s="145"/>
      <c r="B791" s="97"/>
      <c r="C791" s="168"/>
      <c r="D791" s="145"/>
      <c r="E791" s="145"/>
      <c r="F791" s="145"/>
      <c r="G791" s="145"/>
      <c r="H791" s="145"/>
      <c r="I791" s="159"/>
      <c r="J791" s="145"/>
      <c r="K791" s="145"/>
    </row>
    <row r="792" spans="1:11">
      <c r="A792" s="145"/>
      <c r="B792" s="97"/>
      <c r="C792" s="168"/>
      <c r="D792" s="145"/>
      <c r="E792" s="145"/>
      <c r="F792" s="145"/>
      <c r="G792" s="145"/>
      <c r="H792" s="145"/>
      <c r="I792" s="159"/>
      <c r="J792" s="145"/>
      <c r="K792" s="145"/>
    </row>
    <row r="793" spans="1:11">
      <c r="A793" s="145"/>
      <c r="B793" s="97"/>
      <c r="C793" s="168"/>
      <c r="D793" s="145"/>
      <c r="E793" s="145"/>
      <c r="F793" s="145"/>
      <c r="G793" s="145"/>
      <c r="H793" s="145"/>
      <c r="I793" s="159"/>
      <c r="J793" s="145"/>
      <c r="K793" s="145"/>
    </row>
    <row r="794" spans="1:11">
      <c r="A794" s="145"/>
      <c r="B794" s="97"/>
      <c r="C794" s="168"/>
      <c r="D794" s="145"/>
      <c r="E794" s="145"/>
      <c r="F794" s="145"/>
      <c r="G794" s="145"/>
      <c r="H794" s="145"/>
      <c r="I794" s="159"/>
      <c r="J794" s="145"/>
      <c r="K794" s="145"/>
    </row>
    <row r="795" spans="1:11">
      <c r="A795" s="145"/>
      <c r="B795" s="97"/>
      <c r="C795" s="168"/>
      <c r="D795" s="145"/>
      <c r="E795" s="145"/>
      <c r="F795" s="145"/>
      <c r="G795" s="145"/>
      <c r="H795" s="145"/>
      <c r="I795" s="159"/>
      <c r="J795" s="145"/>
      <c r="K795" s="145"/>
    </row>
    <row r="796" spans="1:11">
      <c r="A796" s="145"/>
      <c r="B796" s="97"/>
      <c r="C796" s="168"/>
      <c r="D796" s="145"/>
      <c r="E796" s="145"/>
      <c r="F796" s="145"/>
      <c r="G796" s="145"/>
      <c r="H796" s="145"/>
      <c r="I796" s="159"/>
      <c r="J796" s="145"/>
      <c r="K796" s="145"/>
    </row>
    <row r="797" spans="1:11">
      <c r="A797" s="145"/>
      <c r="B797" s="97"/>
      <c r="C797" s="168"/>
      <c r="D797" s="145"/>
      <c r="E797" s="145"/>
      <c r="F797" s="145"/>
      <c r="G797" s="145"/>
      <c r="H797" s="145"/>
      <c r="I797" s="159"/>
      <c r="J797" s="145"/>
      <c r="K797" s="145"/>
    </row>
    <row r="798" spans="1:11">
      <c r="A798" s="145"/>
      <c r="B798" s="97"/>
      <c r="C798" s="168"/>
      <c r="D798" s="145"/>
      <c r="E798" s="145"/>
      <c r="F798" s="145"/>
      <c r="G798" s="145"/>
      <c r="H798" s="145"/>
      <c r="I798" s="159"/>
      <c r="J798" s="145"/>
      <c r="K798" s="145"/>
    </row>
    <row r="799" spans="1:11">
      <c r="A799" s="145"/>
      <c r="B799" s="97"/>
      <c r="C799" s="168"/>
      <c r="D799" s="145"/>
      <c r="E799" s="145"/>
      <c r="F799" s="145"/>
      <c r="G799" s="145"/>
      <c r="H799" s="145"/>
      <c r="I799" s="159"/>
      <c r="J799" s="145"/>
      <c r="K799" s="145"/>
    </row>
    <row r="800" spans="1:11">
      <c r="A800" s="145"/>
      <c r="B800" s="97"/>
      <c r="C800" s="168"/>
      <c r="D800" s="145"/>
      <c r="E800" s="145"/>
      <c r="F800" s="145"/>
      <c r="G800" s="145"/>
      <c r="H800" s="145"/>
      <c r="I800" s="159"/>
      <c r="J800" s="145"/>
      <c r="K800" s="145"/>
    </row>
    <row r="801" spans="1:11">
      <c r="A801" s="145"/>
      <c r="B801" s="97"/>
      <c r="C801" s="168"/>
      <c r="D801" s="145"/>
      <c r="E801" s="145"/>
      <c r="F801" s="145"/>
      <c r="G801" s="145"/>
      <c r="H801" s="145"/>
      <c r="I801" s="159"/>
      <c r="J801" s="145"/>
      <c r="K801" s="145"/>
    </row>
    <row r="802" spans="1:11">
      <c r="A802" s="145"/>
      <c r="B802" s="97"/>
      <c r="C802" s="168"/>
      <c r="D802" s="145"/>
      <c r="E802" s="145"/>
      <c r="F802" s="145"/>
      <c r="G802" s="145"/>
      <c r="H802" s="145"/>
      <c r="I802" s="159"/>
      <c r="J802" s="145"/>
      <c r="K802" s="145"/>
    </row>
    <row r="803" spans="1:11">
      <c r="A803" s="145"/>
      <c r="B803" s="97"/>
      <c r="C803" s="168"/>
      <c r="D803" s="145"/>
      <c r="E803" s="145"/>
      <c r="F803" s="145"/>
      <c r="G803" s="145"/>
      <c r="H803" s="145"/>
      <c r="I803" s="159"/>
      <c r="J803" s="145"/>
      <c r="K803" s="145"/>
    </row>
    <row r="804" spans="1:11">
      <c r="A804" s="145"/>
      <c r="B804" s="97"/>
      <c r="C804" s="168"/>
      <c r="D804" s="145"/>
      <c r="E804" s="145"/>
      <c r="F804" s="145"/>
      <c r="G804" s="145"/>
      <c r="H804" s="145"/>
      <c r="I804" s="159"/>
      <c r="J804" s="145"/>
      <c r="K804" s="145"/>
    </row>
    <row r="805" spans="1:11">
      <c r="A805" s="145"/>
      <c r="B805" s="97"/>
      <c r="C805" s="168"/>
      <c r="D805" s="145"/>
      <c r="E805" s="145"/>
      <c r="F805" s="145"/>
      <c r="G805" s="145"/>
      <c r="H805" s="145"/>
      <c r="I805" s="159"/>
      <c r="J805" s="145"/>
      <c r="K805" s="145"/>
    </row>
    <row r="806" spans="1:11">
      <c r="A806" s="145"/>
      <c r="B806" s="97"/>
      <c r="C806" s="168"/>
      <c r="D806" s="145"/>
      <c r="E806" s="145"/>
      <c r="F806" s="145"/>
      <c r="G806" s="145"/>
      <c r="H806" s="145"/>
      <c r="I806" s="159"/>
      <c r="J806" s="145"/>
      <c r="K806" s="145"/>
    </row>
    <row r="807" spans="1:11">
      <c r="A807" s="145"/>
      <c r="B807" s="97"/>
      <c r="C807" s="168"/>
      <c r="D807" s="145"/>
      <c r="E807" s="145"/>
      <c r="F807" s="145"/>
      <c r="G807" s="145"/>
      <c r="H807" s="145"/>
      <c r="I807" s="159"/>
      <c r="J807" s="145"/>
      <c r="K807" s="145"/>
    </row>
    <row r="808" spans="1:11">
      <c r="A808" s="145"/>
      <c r="B808" s="97"/>
      <c r="C808" s="168"/>
      <c r="D808" s="145"/>
      <c r="E808" s="145"/>
      <c r="F808" s="145"/>
      <c r="G808" s="145"/>
      <c r="H808" s="145"/>
      <c r="I808" s="159"/>
      <c r="J808" s="145"/>
      <c r="K808" s="145"/>
    </row>
    <row r="809" spans="1:11">
      <c r="A809" s="145"/>
      <c r="B809" s="97"/>
      <c r="C809" s="168"/>
      <c r="D809" s="145"/>
      <c r="E809" s="145"/>
      <c r="F809" s="145"/>
      <c r="G809" s="145"/>
      <c r="H809" s="145"/>
      <c r="I809" s="159"/>
      <c r="J809" s="145"/>
      <c r="K809" s="145"/>
    </row>
    <row r="810" spans="1:11">
      <c r="A810" s="145"/>
      <c r="B810" s="97"/>
      <c r="C810" s="168"/>
      <c r="D810" s="145"/>
      <c r="E810" s="145"/>
      <c r="F810" s="145"/>
      <c r="G810" s="145"/>
      <c r="H810" s="145"/>
      <c r="I810" s="159"/>
      <c r="J810" s="145"/>
      <c r="K810" s="145"/>
    </row>
    <row r="811" spans="1:11">
      <c r="A811" s="145"/>
      <c r="B811" s="97"/>
      <c r="C811" s="168"/>
      <c r="D811" s="145"/>
      <c r="E811" s="145"/>
      <c r="F811" s="145"/>
      <c r="G811" s="145"/>
      <c r="H811" s="145"/>
      <c r="I811" s="159"/>
      <c r="J811" s="145"/>
      <c r="K811" s="145"/>
    </row>
    <row r="812" spans="1:11">
      <c r="A812" s="145"/>
      <c r="B812" s="97"/>
      <c r="C812" s="168"/>
      <c r="D812" s="145"/>
      <c r="E812" s="145"/>
      <c r="F812" s="145"/>
      <c r="G812" s="145"/>
      <c r="H812" s="145"/>
      <c r="I812" s="159"/>
      <c r="J812" s="145"/>
      <c r="K812" s="145"/>
    </row>
    <row r="813" spans="1:11">
      <c r="A813" s="145"/>
      <c r="B813" s="97"/>
      <c r="C813" s="168"/>
      <c r="D813" s="145"/>
      <c r="E813" s="145"/>
      <c r="F813" s="145"/>
      <c r="G813" s="145"/>
      <c r="H813" s="145"/>
      <c r="I813" s="159"/>
      <c r="J813" s="145"/>
      <c r="K813" s="145"/>
    </row>
    <row r="814" spans="1:11">
      <c r="A814" s="145"/>
      <c r="B814" s="97"/>
      <c r="C814" s="168"/>
      <c r="D814" s="145"/>
      <c r="E814" s="145"/>
      <c r="F814" s="145"/>
      <c r="G814" s="145"/>
      <c r="H814" s="145"/>
      <c r="I814" s="159"/>
      <c r="J814" s="145"/>
      <c r="K814" s="145"/>
    </row>
    <row r="815" spans="1:11">
      <c r="A815" s="145"/>
      <c r="B815" s="97"/>
      <c r="C815" s="168"/>
      <c r="D815" s="145"/>
      <c r="E815" s="145"/>
      <c r="F815" s="145"/>
      <c r="G815" s="145"/>
      <c r="H815" s="145"/>
      <c r="I815" s="159"/>
      <c r="J815" s="145"/>
      <c r="K815" s="145"/>
    </row>
    <row r="816" spans="1:11">
      <c r="A816" s="145"/>
      <c r="B816" s="97"/>
      <c r="C816" s="168"/>
      <c r="D816" s="145"/>
      <c r="E816" s="145"/>
      <c r="F816" s="145"/>
      <c r="G816" s="145"/>
      <c r="H816" s="145"/>
      <c r="I816" s="159"/>
      <c r="J816" s="145"/>
      <c r="K816" s="145"/>
    </row>
    <row r="817" spans="1:11">
      <c r="A817" s="145"/>
      <c r="B817" s="97"/>
      <c r="C817" s="168"/>
      <c r="D817" s="145"/>
      <c r="E817" s="145"/>
      <c r="F817" s="145"/>
      <c r="G817" s="145"/>
      <c r="H817" s="145"/>
      <c r="I817" s="159"/>
      <c r="J817" s="145"/>
      <c r="K817" s="145"/>
    </row>
    <row r="818" spans="1:11">
      <c r="A818" s="145"/>
      <c r="B818" s="97"/>
      <c r="C818" s="168"/>
      <c r="D818" s="145"/>
      <c r="E818" s="145"/>
      <c r="F818" s="145"/>
      <c r="G818" s="145"/>
      <c r="H818" s="145"/>
      <c r="I818" s="159"/>
      <c r="J818" s="145"/>
      <c r="K818" s="145"/>
    </row>
    <row r="819" spans="1:11">
      <c r="A819" s="145"/>
      <c r="B819" s="97"/>
      <c r="C819" s="168"/>
      <c r="D819" s="145"/>
      <c r="E819" s="145"/>
      <c r="F819" s="145"/>
      <c r="G819" s="145"/>
      <c r="H819" s="145"/>
      <c r="I819" s="159"/>
      <c r="J819" s="145"/>
      <c r="K819" s="145"/>
    </row>
    <row r="820" spans="1:11">
      <c r="A820" s="145"/>
      <c r="B820" s="97"/>
      <c r="C820" s="168"/>
      <c r="D820" s="145"/>
      <c r="E820" s="145"/>
      <c r="F820" s="145"/>
      <c r="G820" s="145"/>
      <c r="H820" s="145"/>
      <c r="I820" s="159"/>
      <c r="J820" s="145"/>
      <c r="K820" s="145"/>
    </row>
    <row r="821" spans="1:11">
      <c r="A821" s="145"/>
      <c r="B821" s="97"/>
      <c r="C821" s="168"/>
      <c r="D821" s="145"/>
      <c r="E821" s="145"/>
      <c r="F821" s="145"/>
      <c r="G821" s="145"/>
      <c r="H821" s="145"/>
      <c r="I821" s="159"/>
      <c r="J821" s="145"/>
      <c r="K821" s="145"/>
    </row>
    <row r="822" spans="1:11">
      <c r="A822" s="145"/>
      <c r="B822" s="97"/>
      <c r="C822" s="168"/>
      <c r="D822" s="145"/>
      <c r="E822" s="145"/>
      <c r="F822" s="145"/>
      <c r="G822" s="145"/>
      <c r="H822" s="145"/>
      <c r="I822" s="159"/>
      <c r="J822" s="145"/>
      <c r="K822" s="145"/>
    </row>
    <row r="823" spans="1:11">
      <c r="A823" s="145"/>
      <c r="B823" s="97"/>
      <c r="C823" s="168"/>
      <c r="D823" s="145"/>
      <c r="E823" s="145"/>
      <c r="F823" s="145"/>
      <c r="G823" s="145"/>
      <c r="H823" s="145"/>
      <c r="I823" s="159"/>
      <c r="J823" s="145"/>
      <c r="K823" s="145"/>
    </row>
    <row r="824" spans="1:11">
      <c r="A824" s="145"/>
      <c r="B824" s="97"/>
      <c r="C824" s="168"/>
      <c r="D824" s="145"/>
      <c r="E824" s="145"/>
      <c r="F824" s="145"/>
      <c r="G824" s="145"/>
      <c r="H824" s="145"/>
      <c r="I824" s="159"/>
      <c r="J824" s="145"/>
      <c r="K824" s="145"/>
    </row>
    <row r="825" spans="1:11">
      <c r="A825" s="145"/>
      <c r="B825" s="97"/>
      <c r="C825" s="168"/>
      <c r="D825" s="145"/>
      <c r="E825" s="145"/>
      <c r="F825" s="145"/>
      <c r="G825" s="145"/>
      <c r="H825" s="145"/>
      <c r="I825" s="159"/>
      <c r="J825" s="145"/>
      <c r="K825" s="145"/>
    </row>
    <row r="826" spans="1:11">
      <c r="A826" s="145"/>
      <c r="B826" s="97"/>
      <c r="C826" s="168"/>
      <c r="D826" s="145"/>
      <c r="E826" s="145"/>
      <c r="F826" s="145"/>
      <c r="G826" s="145"/>
      <c r="H826" s="145"/>
      <c r="I826" s="159"/>
      <c r="J826" s="145"/>
      <c r="K826" s="145"/>
    </row>
    <row r="827" spans="1:11">
      <c r="A827" s="145"/>
      <c r="B827" s="97"/>
      <c r="C827" s="168"/>
      <c r="D827" s="145"/>
      <c r="E827" s="145"/>
      <c r="F827" s="145"/>
      <c r="G827" s="145"/>
      <c r="H827" s="145"/>
      <c r="I827" s="159"/>
      <c r="J827" s="145"/>
      <c r="K827" s="145"/>
    </row>
    <row r="828" spans="1:11">
      <c r="A828" s="145"/>
      <c r="B828" s="97"/>
      <c r="C828" s="168"/>
      <c r="D828" s="145"/>
      <c r="E828" s="145"/>
      <c r="F828" s="145"/>
      <c r="G828" s="145"/>
      <c r="H828" s="145"/>
      <c r="I828" s="159"/>
      <c r="J828" s="145"/>
      <c r="K828" s="145"/>
    </row>
    <row r="829" spans="1:11">
      <c r="A829" s="145"/>
      <c r="B829" s="97"/>
      <c r="C829" s="168"/>
      <c r="D829" s="145"/>
      <c r="E829" s="145"/>
      <c r="F829" s="145"/>
      <c r="G829" s="145"/>
      <c r="H829" s="145"/>
      <c r="I829" s="159"/>
      <c r="J829" s="145"/>
      <c r="K829" s="145"/>
    </row>
    <row r="830" spans="1:11">
      <c r="A830" s="145"/>
      <c r="B830" s="97"/>
      <c r="C830" s="168"/>
      <c r="D830" s="145"/>
      <c r="E830" s="145"/>
      <c r="F830" s="145"/>
      <c r="G830" s="145"/>
      <c r="H830" s="145"/>
      <c r="I830" s="159"/>
      <c r="J830" s="145"/>
      <c r="K830" s="145"/>
    </row>
    <row r="831" spans="1:11">
      <c r="A831" s="145"/>
      <c r="B831" s="97"/>
      <c r="C831" s="168"/>
      <c r="D831" s="145"/>
      <c r="E831" s="145"/>
      <c r="F831" s="145"/>
      <c r="G831" s="145"/>
      <c r="H831" s="145"/>
      <c r="I831" s="159"/>
      <c r="J831" s="145"/>
      <c r="K831" s="145"/>
    </row>
    <row r="832" spans="1:11">
      <c r="A832" s="145"/>
      <c r="B832" s="97"/>
      <c r="C832" s="168"/>
      <c r="D832" s="145"/>
      <c r="E832" s="145"/>
      <c r="F832" s="145"/>
      <c r="G832" s="145"/>
      <c r="H832" s="145"/>
      <c r="I832" s="159"/>
      <c r="J832" s="145"/>
      <c r="K832" s="145"/>
    </row>
    <row r="833" spans="1:11">
      <c r="A833" s="145"/>
      <c r="B833" s="97"/>
      <c r="C833" s="168"/>
      <c r="D833" s="145"/>
      <c r="E833" s="145"/>
      <c r="F833" s="145"/>
      <c r="G833" s="145"/>
      <c r="H833" s="145"/>
      <c r="I833" s="159"/>
      <c r="J833" s="145"/>
      <c r="K833" s="145"/>
    </row>
    <row r="834" spans="1:11">
      <c r="A834" s="145"/>
      <c r="B834" s="97"/>
      <c r="C834" s="168"/>
      <c r="D834" s="145"/>
      <c r="E834" s="145"/>
      <c r="F834" s="145"/>
      <c r="G834" s="145"/>
      <c r="H834" s="145"/>
      <c r="I834" s="159"/>
      <c r="J834" s="145"/>
      <c r="K834" s="145"/>
    </row>
    <row r="835" spans="1:11">
      <c r="A835" s="145"/>
      <c r="B835" s="97"/>
      <c r="C835" s="168"/>
      <c r="D835" s="145"/>
      <c r="E835" s="145"/>
      <c r="F835" s="145"/>
      <c r="G835" s="145"/>
      <c r="H835" s="145"/>
      <c r="I835" s="159"/>
      <c r="J835" s="145"/>
      <c r="K835" s="145"/>
    </row>
    <row r="836" spans="1:11">
      <c r="A836" s="145"/>
      <c r="B836" s="97"/>
      <c r="C836" s="168"/>
      <c r="D836" s="145"/>
      <c r="E836" s="145"/>
      <c r="F836" s="145"/>
      <c r="G836" s="145"/>
      <c r="H836" s="145"/>
      <c r="I836" s="159"/>
      <c r="J836" s="145"/>
      <c r="K836" s="145"/>
    </row>
    <row r="837" spans="1:11">
      <c r="A837" s="145"/>
      <c r="B837" s="97"/>
      <c r="C837" s="168"/>
      <c r="D837" s="145"/>
      <c r="E837" s="145"/>
      <c r="F837" s="145"/>
      <c r="G837" s="145"/>
      <c r="H837" s="145"/>
      <c r="I837" s="159"/>
      <c r="J837" s="145"/>
      <c r="K837" s="145"/>
    </row>
    <row r="838" spans="1:11">
      <c r="A838" s="145"/>
      <c r="B838" s="97"/>
      <c r="C838" s="168"/>
      <c r="D838" s="145"/>
      <c r="E838" s="145"/>
      <c r="F838" s="145"/>
      <c r="G838" s="145"/>
      <c r="H838" s="145"/>
      <c r="I838" s="159"/>
      <c r="J838" s="145"/>
      <c r="K838" s="145"/>
    </row>
    <row r="839" spans="1:11">
      <c r="A839" s="145"/>
      <c r="B839" s="97"/>
      <c r="C839" s="168"/>
      <c r="D839" s="145"/>
      <c r="E839" s="145"/>
      <c r="F839" s="145"/>
      <c r="G839" s="145"/>
      <c r="H839" s="145"/>
      <c r="I839" s="159"/>
      <c r="J839" s="145"/>
      <c r="K839" s="145"/>
    </row>
    <row r="840" spans="1:11">
      <c r="A840" s="145"/>
      <c r="B840" s="97"/>
      <c r="C840" s="168"/>
      <c r="D840" s="145"/>
      <c r="E840" s="145"/>
      <c r="F840" s="145"/>
      <c r="G840" s="145"/>
      <c r="H840" s="145"/>
      <c r="I840" s="159"/>
      <c r="J840" s="145"/>
      <c r="K840" s="145"/>
    </row>
    <row r="841" spans="1:11">
      <c r="A841" s="145"/>
      <c r="B841" s="97"/>
      <c r="C841" s="168"/>
      <c r="D841" s="145"/>
      <c r="E841" s="145"/>
      <c r="F841" s="145"/>
      <c r="G841" s="145"/>
      <c r="H841" s="145"/>
      <c r="I841" s="159"/>
      <c r="J841" s="145"/>
      <c r="K841" s="145"/>
    </row>
    <row r="842" spans="1:11">
      <c r="A842" s="145"/>
      <c r="B842" s="97"/>
      <c r="C842" s="168"/>
      <c r="D842" s="145"/>
      <c r="E842" s="145"/>
      <c r="F842" s="145"/>
      <c r="G842" s="145"/>
      <c r="H842" s="145"/>
      <c r="I842" s="159"/>
      <c r="J842" s="145"/>
      <c r="K842" s="145"/>
    </row>
    <row r="843" spans="1:11">
      <c r="A843" s="145"/>
      <c r="B843" s="97"/>
      <c r="C843" s="168"/>
      <c r="D843" s="145"/>
      <c r="E843" s="145"/>
      <c r="F843" s="145"/>
      <c r="G843" s="145"/>
      <c r="H843" s="145"/>
      <c r="I843" s="159"/>
      <c r="J843" s="145"/>
      <c r="K843" s="145"/>
    </row>
    <row r="844" spans="1:11">
      <c r="A844" s="145"/>
      <c r="B844" s="97"/>
      <c r="C844" s="168"/>
      <c r="D844" s="145"/>
      <c r="E844" s="145"/>
      <c r="F844" s="145"/>
      <c r="G844" s="145"/>
      <c r="H844" s="145"/>
      <c r="I844" s="159"/>
      <c r="J844" s="145"/>
      <c r="K844" s="145"/>
    </row>
    <row r="845" spans="1:11">
      <c r="A845" s="145"/>
      <c r="B845" s="97"/>
      <c r="C845" s="168"/>
      <c r="D845" s="145"/>
      <c r="E845" s="145"/>
      <c r="F845" s="145"/>
      <c r="G845" s="145"/>
      <c r="H845" s="145"/>
      <c r="I845" s="159"/>
      <c r="J845" s="145"/>
      <c r="K845" s="145"/>
    </row>
    <row r="846" spans="1:11">
      <c r="A846" s="145"/>
      <c r="B846" s="97"/>
      <c r="C846" s="168"/>
      <c r="D846" s="145"/>
      <c r="E846" s="145"/>
      <c r="F846" s="145"/>
      <c r="G846" s="145"/>
      <c r="H846" s="145"/>
      <c r="I846" s="159"/>
      <c r="J846" s="145"/>
      <c r="K846" s="145"/>
    </row>
    <row r="847" spans="1:11">
      <c r="A847" s="145"/>
      <c r="B847" s="97"/>
      <c r="C847" s="168"/>
      <c r="D847" s="145"/>
      <c r="E847" s="145"/>
      <c r="F847" s="145"/>
      <c r="G847" s="145"/>
      <c r="H847" s="145"/>
      <c r="I847" s="159"/>
      <c r="J847" s="145"/>
      <c r="K847" s="145"/>
    </row>
    <row r="848" spans="1:11">
      <c r="A848" s="145"/>
      <c r="B848" s="97"/>
      <c r="C848" s="168"/>
      <c r="D848" s="145"/>
      <c r="E848" s="145"/>
      <c r="F848" s="145"/>
      <c r="G848" s="145"/>
      <c r="H848" s="145"/>
      <c r="I848" s="159"/>
      <c r="J848" s="145"/>
      <c r="K848" s="145"/>
    </row>
    <row r="849" spans="1:11">
      <c r="A849" s="145"/>
      <c r="B849" s="97"/>
      <c r="C849" s="168"/>
      <c r="D849" s="145"/>
      <c r="E849" s="145"/>
      <c r="F849" s="145"/>
      <c r="G849" s="145"/>
      <c r="H849" s="145"/>
      <c r="I849" s="159"/>
      <c r="J849" s="145"/>
      <c r="K849" s="145"/>
    </row>
    <row r="850" spans="1:11">
      <c r="A850" s="145"/>
      <c r="B850" s="97"/>
      <c r="C850" s="168"/>
      <c r="D850" s="145"/>
      <c r="E850" s="145"/>
      <c r="F850" s="145"/>
      <c r="G850" s="145"/>
      <c r="H850" s="145"/>
      <c r="I850" s="159"/>
      <c r="J850" s="145"/>
      <c r="K850" s="145"/>
    </row>
    <row r="851" spans="1:11">
      <c r="A851" s="145"/>
      <c r="B851" s="97"/>
      <c r="C851" s="168"/>
      <c r="D851" s="145"/>
      <c r="E851" s="145"/>
      <c r="F851" s="145"/>
      <c r="G851" s="145"/>
      <c r="H851" s="145"/>
      <c r="I851" s="159"/>
      <c r="J851" s="145"/>
      <c r="K851" s="145"/>
    </row>
    <row r="852" spans="1:11">
      <c r="A852" s="145"/>
      <c r="B852" s="97"/>
      <c r="C852" s="168"/>
      <c r="D852" s="145"/>
      <c r="E852" s="145"/>
      <c r="F852" s="145"/>
      <c r="G852" s="145"/>
      <c r="H852" s="145"/>
      <c r="I852" s="159"/>
      <c r="J852" s="145"/>
      <c r="K852" s="145"/>
    </row>
    <row r="853" spans="1:11">
      <c r="A853" s="145"/>
      <c r="B853" s="97"/>
      <c r="C853" s="168"/>
      <c r="D853" s="145"/>
      <c r="E853" s="145"/>
      <c r="F853" s="145"/>
      <c r="G853" s="145"/>
      <c r="H853" s="145"/>
      <c r="I853" s="159"/>
      <c r="J853" s="145"/>
      <c r="K853" s="145"/>
    </row>
    <row r="854" spans="1:11">
      <c r="A854" s="145"/>
      <c r="B854" s="97"/>
      <c r="C854" s="168"/>
      <c r="D854" s="145"/>
      <c r="E854" s="145"/>
      <c r="F854" s="145"/>
      <c r="G854" s="145"/>
      <c r="H854" s="145"/>
      <c r="I854" s="159"/>
      <c r="J854" s="145"/>
      <c r="K854" s="145"/>
    </row>
    <row r="855" spans="1:11">
      <c r="A855" s="145"/>
      <c r="B855" s="97"/>
      <c r="C855" s="168"/>
      <c r="D855" s="145"/>
      <c r="E855" s="145"/>
      <c r="F855" s="145"/>
      <c r="G855" s="145"/>
      <c r="H855" s="145"/>
      <c r="I855" s="159"/>
      <c r="J855" s="145"/>
      <c r="K855" s="145"/>
    </row>
    <row r="856" spans="1:11">
      <c r="A856" s="145"/>
      <c r="B856" s="97"/>
      <c r="C856" s="168"/>
      <c r="D856" s="145"/>
      <c r="E856" s="145"/>
      <c r="F856" s="145"/>
      <c r="G856" s="145"/>
      <c r="H856" s="145"/>
      <c r="I856" s="159"/>
      <c r="J856" s="145"/>
      <c r="K856" s="145"/>
    </row>
    <row r="857" spans="1:11">
      <c r="A857" s="145"/>
      <c r="B857" s="97"/>
      <c r="C857" s="168"/>
      <c r="D857" s="145"/>
      <c r="E857" s="145"/>
      <c r="F857" s="145"/>
      <c r="G857" s="145"/>
      <c r="H857" s="145"/>
      <c r="I857" s="159"/>
      <c r="J857" s="145"/>
      <c r="K857" s="145"/>
    </row>
    <row r="858" spans="1:11">
      <c r="A858" s="145"/>
      <c r="B858" s="97"/>
      <c r="C858" s="168"/>
      <c r="D858" s="145"/>
      <c r="E858" s="145"/>
      <c r="F858" s="145"/>
      <c r="G858" s="145"/>
      <c r="H858" s="145"/>
      <c r="I858" s="159"/>
      <c r="J858" s="145"/>
      <c r="K858" s="145"/>
    </row>
    <row r="859" spans="1:11">
      <c r="A859" s="145"/>
      <c r="B859" s="97"/>
      <c r="C859" s="168"/>
      <c r="D859" s="145"/>
      <c r="E859" s="145"/>
      <c r="F859" s="145"/>
      <c r="G859" s="145"/>
      <c r="H859" s="145"/>
      <c r="I859" s="159"/>
      <c r="J859" s="145"/>
      <c r="K859" s="145"/>
    </row>
    <row r="860" spans="1:11">
      <c r="A860" s="145"/>
      <c r="B860" s="97"/>
      <c r="C860" s="168"/>
      <c r="D860" s="145"/>
      <c r="E860" s="145"/>
      <c r="F860" s="145"/>
      <c r="G860" s="145"/>
      <c r="H860" s="145"/>
      <c r="I860" s="159"/>
      <c r="J860" s="145"/>
      <c r="K860" s="145"/>
    </row>
    <row r="861" spans="1:11">
      <c r="A861" s="145"/>
      <c r="B861" s="97"/>
      <c r="C861" s="168"/>
      <c r="D861" s="145"/>
      <c r="E861" s="145"/>
      <c r="F861" s="145"/>
      <c r="G861" s="145"/>
      <c r="H861" s="145"/>
      <c r="I861" s="159"/>
      <c r="J861" s="145"/>
      <c r="K861" s="145"/>
    </row>
    <row r="862" spans="1:11">
      <c r="A862" s="145"/>
      <c r="B862" s="97"/>
      <c r="C862" s="168"/>
      <c r="D862" s="145"/>
      <c r="E862" s="145"/>
      <c r="F862" s="145"/>
      <c r="G862" s="145"/>
      <c r="H862" s="145"/>
      <c r="I862" s="159"/>
      <c r="J862" s="145"/>
      <c r="K862" s="145"/>
    </row>
    <row r="863" spans="1:11">
      <c r="A863" s="145"/>
      <c r="B863" s="97"/>
      <c r="C863" s="168"/>
      <c r="D863" s="145"/>
      <c r="E863" s="145"/>
      <c r="F863" s="145"/>
      <c r="G863" s="145"/>
      <c r="H863" s="145"/>
      <c r="I863" s="159"/>
      <c r="J863" s="145"/>
      <c r="K863" s="145"/>
    </row>
    <row r="864" spans="1:11">
      <c r="A864" s="145"/>
      <c r="B864" s="97"/>
      <c r="C864" s="168"/>
      <c r="D864" s="145"/>
      <c r="E864" s="145"/>
      <c r="F864" s="145"/>
      <c r="G864" s="145"/>
      <c r="H864" s="145"/>
      <c r="I864" s="159"/>
      <c r="J864" s="145"/>
      <c r="K864" s="145"/>
    </row>
    <row r="865" spans="1:11">
      <c r="A865" s="145"/>
      <c r="B865" s="97"/>
      <c r="C865" s="168"/>
      <c r="D865" s="145"/>
      <c r="E865" s="145"/>
      <c r="F865" s="145"/>
      <c r="G865" s="145"/>
      <c r="H865" s="145"/>
      <c r="I865" s="159"/>
      <c r="J865" s="145"/>
      <c r="K865" s="145"/>
    </row>
    <row r="866" spans="1:11">
      <c r="A866" s="145"/>
      <c r="B866" s="97"/>
      <c r="C866" s="168"/>
      <c r="D866" s="145"/>
      <c r="E866" s="145"/>
      <c r="F866" s="145"/>
      <c r="G866" s="145"/>
      <c r="H866" s="145"/>
      <c r="I866" s="159"/>
      <c r="J866" s="145"/>
      <c r="K866" s="145"/>
    </row>
    <row r="867" spans="1:11">
      <c r="A867" s="145"/>
      <c r="B867" s="97"/>
      <c r="C867" s="168"/>
      <c r="D867" s="145"/>
      <c r="E867" s="145"/>
      <c r="F867" s="145"/>
      <c r="G867" s="145"/>
      <c r="H867" s="145"/>
      <c r="I867" s="159"/>
      <c r="J867" s="145"/>
      <c r="K867" s="145"/>
    </row>
    <row r="868" spans="1:11">
      <c r="A868" s="145"/>
      <c r="B868" s="97"/>
      <c r="C868" s="168"/>
      <c r="D868" s="145"/>
      <c r="E868" s="145"/>
      <c r="F868" s="145"/>
      <c r="G868" s="145"/>
      <c r="H868" s="145"/>
      <c r="I868" s="159"/>
      <c r="J868" s="145"/>
      <c r="K868" s="145"/>
    </row>
    <row r="869" spans="1:11">
      <c r="A869" s="145"/>
      <c r="B869" s="97"/>
      <c r="C869" s="168"/>
      <c r="D869" s="145"/>
      <c r="E869" s="145"/>
      <c r="F869" s="145"/>
      <c r="G869" s="145"/>
      <c r="H869" s="145"/>
      <c r="I869" s="159"/>
      <c r="J869" s="145"/>
      <c r="K869" s="145"/>
    </row>
    <row r="870" spans="1:11">
      <c r="A870" s="145"/>
      <c r="B870" s="97"/>
      <c r="C870" s="168"/>
      <c r="D870" s="145"/>
      <c r="E870" s="145"/>
      <c r="F870" s="145"/>
      <c r="G870" s="145"/>
      <c r="H870" s="145"/>
      <c r="I870" s="159"/>
      <c r="J870" s="145"/>
      <c r="K870" s="145"/>
    </row>
    <row r="871" spans="1:11">
      <c r="A871" s="145"/>
      <c r="B871" s="97"/>
      <c r="C871" s="168"/>
      <c r="D871" s="145"/>
      <c r="E871" s="145"/>
      <c r="F871" s="145"/>
      <c r="G871" s="145"/>
      <c r="H871" s="145"/>
      <c r="I871" s="159"/>
      <c r="J871" s="145"/>
      <c r="K871" s="145"/>
    </row>
    <row r="872" spans="1:11">
      <c r="A872" s="145"/>
      <c r="B872" s="97"/>
      <c r="C872" s="168"/>
      <c r="D872" s="145"/>
      <c r="E872" s="145"/>
      <c r="F872" s="145"/>
      <c r="G872" s="145"/>
      <c r="H872" s="145"/>
      <c r="I872" s="159"/>
      <c r="J872" s="145"/>
      <c r="K872" s="145"/>
    </row>
    <row r="873" spans="1:11">
      <c r="A873" s="145"/>
      <c r="B873" s="97"/>
      <c r="C873" s="168"/>
      <c r="D873" s="145"/>
      <c r="E873" s="145"/>
      <c r="F873" s="145"/>
      <c r="G873" s="145"/>
      <c r="H873" s="145"/>
      <c r="I873" s="159"/>
      <c r="J873" s="145"/>
      <c r="K873" s="145"/>
    </row>
    <row r="874" spans="1:11">
      <c r="A874" s="145"/>
      <c r="B874" s="97"/>
      <c r="C874" s="168"/>
      <c r="D874" s="145"/>
      <c r="E874" s="145"/>
      <c r="F874" s="145"/>
      <c r="G874" s="145"/>
      <c r="H874" s="145"/>
      <c r="I874" s="159"/>
      <c r="J874" s="145"/>
      <c r="K874" s="145"/>
    </row>
    <row r="875" spans="1:11">
      <c r="A875" s="145"/>
      <c r="B875" s="97"/>
      <c r="C875" s="168"/>
      <c r="D875" s="145"/>
      <c r="E875" s="145"/>
      <c r="F875" s="145"/>
      <c r="G875" s="145"/>
      <c r="H875" s="145"/>
      <c r="I875" s="159"/>
      <c r="J875" s="145"/>
      <c r="K875" s="145"/>
    </row>
    <row r="876" spans="1:11">
      <c r="A876" s="145"/>
      <c r="B876" s="97"/>
      <c r="C876" s="168"/>
      <c r="D876" s="145"/>
      <c r="E876" s="145"/>
      <c r="F876" s="145"/>
      <c r="G876" s="145"/>
      <c r="H876" s="145"/>
      <c r="I876" s="159"/>
      <c r="J876" s="145"/>
      <c r="K876" s="145"/>
    </row>
    <row r="877" spans="1:11">
      <c r="A877" s="145"/>
      <c r="B877" s="97"/>
      <c r="C877" s="168"/>
      <c r="D877" s="145"/>
      <c r="E877" s="145"/>
      <c r="F877" s="145"/>
      <c r="G877" s="145"/>
      <c r="H877" s="145"/>
      <c r="I877" s="159"/>
      <c r="J877" s="145"/>
      <c r="K877" s="145"/>
    </row>
    <row r="878" spans="1:11">
      <c r="A878" s="145"/>
      <c r="B878" s="97"/>
      <c r="C878" s="168"/>
      <c r="D878" s="145"/>
      <c r="E878" s="145"/>
      <c r="F878" s="145"/>
      <c r="G878" s="145"/>
      <c r="H878" s="145"/>
      <c r="I878" s="159"/>
      <c r="J878" s="145"/>
      <c r="K878" s="145"/>
    </row>
    <row r="879" spans="1:11">
      <c r="A879" s="145"/>
      <c r="B879" s="97"/>
      <c r="C879" s="168"/>
      <c r="D879" s="145"/>
      <c r="E879" s="145"/>
      <c r="F879" s="145"/>
      <c r="G879" s="145"/>
      <c r="H879" s="145"/>
      <c r="I879" s="159"/>
      <c r="J879" s="145"/>
      <c r="K879" s="145"/>
    </row>
    <row r="880" spans="1:11">
      <c r="A880" s="145"/>
      <c r="B880" s="97"/>
      <c r="C880" s="168"/>
      <c r="D880" s="145"/>
      <c r="E880" s="145"/>
      <c r="F880" s="145"/>
      <c r="G880" s="145"/>
      <c r="H880" s="145"/>
      <c r="I880" s="159"/>
      <c r="J880" s="145"/>
      <c r="K880" s="145"/>
    </row>
    <row r="881" spans="1:11">
      <c r="A881" s="145"/>
      <c r="B881" s="97"/>
      <c r="C881" s="168"/>
      <c r="D881" s="145"/>
      <c r="E881" s="145"/>
      <c r="F881" s="145"/>
      <c r="G881" s="145"/>
      <c r="H881" s="145"/>
      <c r="I881" s="159"/>
      <c r="J881" s="145"/>
      <c r="K881" s="145"/>
    </row>
    <row r="882" spans="1:11">
      <c r="A882" s="145"/>
      <c r="B882" s="97"/>
      <c r="C882" s="168"/>
      <c r="D882" s="145"/>
      <c r="E882" s="145"/>
      <c r="F882" s="145"/>
      <c r="G882" s="145"/>
      <c r="H882" s="145"/>
      <c r="I882" s="159"/>
      <c r="J882" s="145"/>
      <c r="K882" s="145"/>
    </row>
    <row r="883" spans="1:11">
      <c r="A883" s="145"/>
      <c r="B883" s="97"/>
      <c r="C883" s="168"/>
      <c r="D883" s="145"/>
      <c r="E883" s="145"/>
      <c r="F883" s="145"/>
      <c r="G883" s="145"/>
      <c r="H883" s="145"/>
      <c r="I883" s="159"/>
      <c r="J883" s="145"/>
      <c r="K883" s="145"/>
    </row>
    <row r="884" spans="1:11">
      <c r="A884" s="145"/>
      <c r="B884" s="97"/>
      <c r="C884" s="168"/>
      <c r="D884" s="145"/>
      <c r="E884" s="145"/>
      <c r="F884" s="145"/>
      <c r="G884" s="145"/>
      <c r="H884" s="145"/>
      <c r="I884" s="159"/>
      <c r="J884" s="145"/>
      <c r="K884" s="145"/>
    </row>
    <row r="885" spans="1:11">
      <c r="A885" s="145"/>
      <c r="B885" s="97"/>
      <c r="C885" s="168"/>
      <c r="D885" s="145"/>
      <c r="E885" s="145"/>
      <c r="F885" s="145"/>
      <c r="G885" s="145"/>
      <c r="H885" s="145"/>
      <c r="I885" s="159"/>
      <c r="J885" s="145"/>
      <c r="K885" s="145"/>
    </row>
    <row r="886" spans="1:11">
      <c r="A886" s="145"/>
      <c r="B886" s="97"/>
      <c r="C886" s="168"/>
      <c r="D886" s="145"/>
      <c r="E886" s="145"/>
      <c r="F886" s="145"/>
      <c r="G886" s="145"/>
      <c r="H886" s="145"/>
      <c r="I886" s="159"/>
      <c r="J886" s="145"/>
      <c r="K886" s="145"/>
    </row>
    <row r="887" spans="1:11">
      <c r="A887" s="145"/>
      <c r="B887" s="97"/>
      <c r="C887" s="168"/>
      <c r="D887" s="145"/>
      <c r="E887" s="145"/>
      <c r="F887" s="145"/>
      <c r="G887" s="145"/>
      <c r="H887" s="145"/>
      <c r="I887" s="159"/>
      <c r="J887" s="145"/>
      <c r="K887" s="145"/>
    </row>
    <row r="888" spans="1:11">
      <c r="A888" s="145"/>
      <c r="B888" s="97"/>
      <c r="C888" s="168"/>
      <c r="D888" s="145"/>
      <c r="E888" s="145"/>
      <c r="F888" s="145"/>
      <c r="G888" s="145"/>
      <c r="H888" s="145"/>
      <c r="I888" s="159"/>
      <c r="J888" s="145"/>
      <c r="K888" s="145"/>
    </row>
    <row r="889" spans="1:11">
      <c r="A889" s="145"/>
      <c r="B889" s="97"/>
      <c r="C889" s="168"/>
      <c r="D889" s="145"/>
      <c r="E889" s="145"/>
      <c r="F889" s="145"/>
      <c r="G889" s="145"/>
      <c r="H889" s="145"/>
      <c r="I889" s="159"/>
      <c r="J889" s="145"/>
      <c r="K889" s="145"/>
    </row>
    <row r="890" spans="1:11">
      <c r="A890" s="145"/>
      <c r="B890" s="97"/>
      <c r="C890" s="168"/>
      <c r="D890" s="145"/>
      <c r="E890" s="145"/>
      <c r="F890" s="145"/>
      <c r="G890" s="145"/>
      <c r="H890" s="145"/>
      <c r="I890" s="159"/>
      <c r="J890" s="145"/>
      <c r="K890" s="145"/>
    </row>
    <row r="891" spans="1:11">
      <c r="A891" s="145"/>
      <c r="B891" s="97"/>
      <c r="C891" s="168"/>
      <c r="D891" s="145"/>
      <c r="E891" s="145"/>
      <c r="F891" s="145"/>
      <c r="G891" s="145"/>
      <c r="H891" s="145"/>
      <c r="I891" s="159"/>
      <c r="J891" s="145"/>
      <c r="K891" s="145"/>
    </row>
    <row r="892" spans="1:11">
      <c r="A892" s="145"/>
      <c r="B892" s="97"/>
      <c r="C892" s="168"/>
      <c r="D892" s="145"/>
      <c r="E892" s="145"/>
      <c r="F892" s="145"/>
      <c r="G892" s="145"/>
      <c r="H892" s="145"/>
      <c r="I892" s="159"/>
      <c r="J892" s="145"/>
      <c r="K892" s="145"/>
    </row>
    <row r="893" spans="1:11">
      <c r="A893" s="145"/>
      <c r="B893" s="97"/>
      <c r="C893" s="168"/>
      <c r="D893" s="145"/>
      <c r="E893" s="145"/>
      <c r="F893" s="145"/>
      <c r="G893" s="145"/>
      <c r="H893" s="145"/>
      <c r="I893" s="159"/>
      <c r="J893" s="145"/>
      <c r="K893" s="145"/>
    </row>
    <row r="894" spans="1:11">
      <c r="A894" s="145"/>
      <c r="B894" s="97"/>
      <c r="C894" s="168"/>
      <c r="D894" s="145"/>
      <c r="E894" s="145"/>
      <c r="F894" s="145"/>
      <c r="G894" s="145"/>
      <c r="H894" s="145"/>
      <c r="I894" s="159"/>
      <c r="J894" s="145"/>
      <c r="K894" s="145"/>
    </row>
    <row r="895" spans="1:11">
      <c r="A895" s="145"/>
      <c r="B895" s="97"/>
      <c r="C895" s="168"/>
      <c r="D895" s="145"/>
      <c r="E895" s="145"/>
      <c r="F895" s="145"/>
      <c r="G895" s="145"/>
      <c r="H895" s="145"/>
      <c r="I895" s="159"/>
      <c r="J895" s="145"/>
      <c r="K895" s="145"/>
    </row>
    <row r="896" spans="1:11">
      <c r="A896" s="145"/>
      <c r="B896" s="97"/>
      <c r="C896" s="168"/>
      <c r="D896" s="145"/>
      <c r="E896" s="145"/>
      <c r="F896" s="145"/>
      <c r="G896" s="145"/>
      <c r="H896" s="145"/>
      <c r="I896" s="159"/>
      <c r="J896" s="145"/>
      <c r="K896" s="145"/>
    </row>
    <row r="897" spans="1:11">
      <c r="A897" s="145"/>
      <c r="B897" s="97"/>
      <c r="C897" s="168"/>
      <c r="D897" s="145"/>
      <c r="E897" s="145"/>
      <c r="F897" s="145"/>
      <c r="G897" s="145"/>
      <c r="H897" s="145"/>
      <c r="I897" s="159"/>
      <c r="J897" s="145"/>
      <c r="K897" s="145"/>
    </row>
    <row r="898" spans="1:11">
      <c r="A898" s="145"/>
      <c r="B898" s="97"/>
      <c r="C898" s="168"/>
      <c r="D898" s="145"/>
      <c r="E898" s="145"/>
      <c r="F898" s="145"/>
      <c r="G898" s="145"/>
      <c r="H898" s="145"/>
      <c r="I898" s="159"/>
      <c r="J898" s="145"/>
      <c r="K898" s="145"/>
    </row>
    <row r="899" spans="1:11">
      <c r="A899" s="145"/>
      <c r="B899" s="97"/>
      <c r="C899" s="168"/>
      <c r="D899" s="145"/>
      <c r="E899" s="145"/>
      <c r="F899" s="145"/>
      <c r="G899" s="145"/>
      <c r="H899" s="145"/>
      <c r="I899" s="159"/>
      <c r="J899" s="145"/>
      <c r="K899" s="145"/>
    </row>
    <row r="900" spans="1:11">
      <c r="A900" s="145"/>
      <c r="B900" s="97"/>
      <c r="C900" s="168"/>
      <c r="D900" s="145"/>
      <c r="E900" s="145"/>
      <c r="F900" s="145"/>
      <c r="G900" s="145"/>
      <c r="H900" s="145"/>
      <c r="I900" s="159"/>
      <c r="J900" s="145"/>
      <c r="K900" s="145"/>
    </row>
    <row r="901" spans="1:11">
      <c r="A901" s="145"/>
      <c r="B901" s="97"/>
      <c r="C901" s="168"/>
      <c r="D901" s="145"/>
      <c r="E901" s="145"/>
      <c r="F901" s="145"/>
      <c r="G901" s="145"/>
      <c r="H901" s="145"/>
      <c r="I901" s="159"/>
      <c r="J901" s="145"/>
      <c r="K901" s="145"/>
    </row>
    <row r="902" spans="1:11">
      <c r="A902" s="145"/>
      <c r="B902" s="97"/>
      <c r="C902" s="168"/>
      <c r="D902" s="145"/>
      <c r="E902" s="145"/>
      <c r="F902" s="145"/>
      <c r="G902" s="145"/>
      <c r="H902" s="145"/>
      <c r="I902" s="159"/>
      <c r="J902" s="145"/>
      <c r="K902" s="145"/>
    </row>
    <row r="903" spans="1:11">
      <c r="A903" s="145"/>
      <c r="B903" s="97"/>
      <c r="C903" s="168"/>
      <c r="D903" s="145"/>
      <c r="E903" s="145"/>
      <c r="F903" s="145"/>
      <c r="G903" s="145"/>
      <c r="H903" s="145"/>
      <c r="I903" s="159"/>
      <c r="J903" s="145"/>
      <c r="K903" s="145"/>
    </row>
    <row r="904" spans="1:11">
      <c r="A904" s="145"/>
      <c r="B904" s="97"/>
      <c r="C904" s="168"/>
      <c r="D904" s="145"/>
      <c r="E904" s="145"/>
      <c r="F904" s="145"/>
      <c r="G904" s="145"/>
      <c r="H904" s="145"/>
      <c r="I904" s="159"/>
      <c r="J904" s="145"/>
      <c r="K904" s="145"/>
    </row>
    <row r="905" spans="1:11">
      <c r="A905" s="145"/>
      <c r="B905" s="97"/>
      <c r="C905" s="168"/>
      <c r="D905" s="145"/>
      <c r="E905" s="145"/>
      <c r="F905" s="145"/>
      <c r="G905" s="145"/>
      <c r="H905" s="145"/>
      <c r="I905" s="159"/>
      <c r="J905" s="145"/>
      <c r="K905" s="145"/>
    </row>
    <row r="906" spans="1:11">
      <c r="A906" s="145"/>
      <c r="B906" s="97"/>
      <c r="C906" s="168"/>
      <c r="D906" s="145"/>
      <c r="E906" s="145"/>
      <c r="F906" s="145"/>
      <c r="G906" s="145"/>
      <c r="H906" s="145"/>
      <c r="I906" s="159"/>
      <c r="J906" s="145"/>
      <c r="K906" s="145"/>
    </row>
    <row r="907" spans="1:11">
      <c r="A907" s="145"/>
      <c r="B907" s="97"/>
      <c r="C907" s="168"/>
      <c r="D907" s="145"/>
      <c r="E907" s="145"/>
      <c r="F907" s="145"/>
      <c r="G907" s="145"/>
      <c r="H907" s="145"/>
      <c r="I907" s="159"/>
      <c r="J907" s="145"/>
      <c r="K907" s="145"/>
    </row>
    <row r="908" spans="1:11">
      <c r="A908" s="145"/>
      <c r="B908" s="97"/>
      <c r="C908" s="168"/>
      <c r="D908" s="145"/>
      <c r="E908" s="145"/>
      <c r="F908" s="145"/>
      <c r="G908" s="145"/>
      <c r="H908" s="145"/>
      <c r="I908" s="159"/>
      <c r="J908" s="145"/>
      <c r="K908" s="145"/>
    </row>
    <row r="909" spans="1:11">
      <c r="A909" s="145"/>
      <c r="B909" s="97"/>
      <c r="C909" s="168"/>
      <c r="D909" s="145"/>
      <c r="E909" s="145"/>
      <c r="F909" s="145"/>
      <c r="G909" s="145"/>
      <c r="H909" s="145"/>
      <c r="I909" s="159"/>
      <c r="J909" s="145"/>
      <c r="K909" s="145"/>
    </row>
    <row r="910" spans="1:11">
      <c r="A910" s="145"/>
      <c r="B910" s="97"/>
      <c r="C910" s="168"/>
      <c r="D910" s="145"/>
      <c r="E910" s="145"/>
      <c r="F910" s="145"/>
      <c r="G910" s="145"/>
      <c r="H910" s="145"/>
      <c r="I910" s="159"/>
      <c r="J910" s="145"/>
      <c r="K910" s="145"/>
    </row>
    <row r="911" spans="1:11">
      <c r="A911" s="145"/>
      <c r="B911" s="97"/>
      <c r="C911" s="168"/>
      <c r="D911" s="145"/>
      <c r="E911" s="145"/>
      <c r="F911" s="145"/>
      <c r="G911" s="145"/>
      <c r="H911" s="145"/>
      <c r="I911" s="159"/>
      <c r="J911" s="145"/>
      <c r="K911" s="145"/>
    </row>
    <row r="912" spans="1:11">
      <c r="A912" s="145"/>
      <c r="B912" s="97"/>
      <c r="C912" s="168"/>
      <c r="D912" s="145"/>
      <c r="E912" s="145"/>
      <c r="F912" s="145"/>
      <c r="G912" s="145"/>
      <c r="H912" s="145"/>
      <c r="I912" s="159"/>
      <c r="J912" s="145"/>
      <c r="K912" s="145"/>
    </row>
    <row r="913" spans="1:11">
      <c r="A913" s="145"/>
      <c r="B913" s="97"/>
      <c r="C913" s="168"/>
      <c r="D913" s="145"/>
      <c r="E913" s="145"/>
      <c r="F913" s="145"/>
      <c r="G913" s="145"/>
      <c r="H913" s="145"/>
      <c r="I913" s="159"/>
      <c r="J913" s="145"/>
      <c r="K913" s="145"/>
    </row>
    <row r="914" spans="1:11">
      <c r="A914" s="145"/>
      <c r="B914" s="97"/>
      <c r="C914" s="168"/>
      <c r="D914" s="145"/>
      <c r="E914" s="145"/>
      <c r="F914" s="145"/>
      <c r="G914" s="145"/>
      <c r="H914" s="145"/>
      <c r="I914" s="159"/>
      <c r="J914" s="145"/>
      <c r="K914" s="145"/>
    </row>
    <row r="915" spans="1:11">
      <c r="A915" s="145"/>
      <c r="B915" s="97"/>
      <c r="C915" s="168"/>
      <c r="D915" s="145"/>
      <c r="E915" s="145"/>
      <c r="F915" s="145"/>
      <c r="G915" s="145"/>
      <c r="H915" s="145"/>
      <c r="I915" s="159"/>
      <c r="J915" s="145"/>
      <c r="K915" s="145"/>
    </row>
    <row r="916" spans="1:11">
      <c r="A916" s="145"/>
      <c r="B916" s="97"/>
      <c r="C916" s="168"/>
      <c r="D916" s="145"/>
      <c r="E916" s="145"/>
      <c r="F916" s="145"/>
      <c r="G916" s="145"/>
      <c r="H916" s="145"/>
      <c r="I916" s="159"/>
      <c r="J916" s="145"/>
      <c r="K916" s="145"/>
    </row>
    <row r="917" spans="1:11">
      <c r="A917" s="145"/>
      <c r="B917" s="97"/>
      <c r="C917" s="168"/>
      <c r="D917" s="145"/>
      <c r="E917" s="145"/>
      <c r="F917" s="145"/>
      <c r="G917" s="145"/>
      <c r="H917" s="145"/>
      <c r="I917" s="159"/>
      <c r="J917" s="145"/>
      <c r="K917" s="145"/>
    </row>
    <row r="918" spans="1:11">
      <c r="A918" s="145"/>
      <c r="B918" s="97"/>
      <c r="C918" s="168"/>
      <c r="D918" s="145"/>
      <c r="E918" s="145"/>
      <c r="F918" s="145"/>
      <c r="G918" s="145"/>
      <c r="H918" s="145"/>
      <c r="I918" s="159"/>
      <c r="J918" s="145"/>
      <c r="K918" s="145"/>
    </row>
    <row r="919" spans="1:11">
      <c r="A919" s="145"/>
      <c r="B919" s="97"/>
      <c r="C919" s="168"/>
      <c r="D919" s="145"/>
      <c r="E919" s="145"/>
      <c r="F919" s="145"/>
      <c r="G919" s="145"/>
      <c r="H919" s="145"/>
      <c r="I919" s="159"/>
      <c r="J919" s="145"/>
      <c r="K919" s="145"/>
    </row>
    <row r="920" spans="1:11">
      <c r="A920" s="145"/>
      <c r="B920" s="97"/>
      <c r="C920" s="168"/>
      <c r="D920" s="145"/>
      <c r="E920" s="145"/>
      <c r="F920" s="145"/>
      <c r="G920" s="145"/>
      <c r="H920" s="145"/>
      <c r="I920" s="159"/>
      <c r="J920" s="145"/>
      <c r="K920" s="145"/>
    </row>
    <row r="921" spans="1:11">
      <c r="A921" s="145"/>
      <c r="B921" s="97"/>
      <c r="C921" s="168"/>
      <c r="D921" s="145"/>
      <c r="E921" s="145"/>
      <c r="F921" s="145"/>
      <c r="G921" s="145"/>
      <c r="H921" s="145"/>
      <c r="I921" s="159"/>
      <c r="J921" s="145"/>
      <c r="K921" s="145"/>
    </row>
    <row r="922" spans="1:11">
      <c r="A922" s="145"/>
      <c r="B922" s="97"/>
      <c r="C922" s="168"/>
      <c r="D922" s="145"/>
      <c r="E922" s="145"/>
      <c r="F922" s="145"/>
      <c r="G922" s="145"/>
      <c r="H922" s="145"/>
      <c r="I922" s="159"/>
      <c r="J922" s="145"/>
      <c r="K922" s="145"/>
    </row>
    <row r="923" spans="1:11">
      <c r="A923" s="145"/>
      <c r="B923" s="97"/>
      <c r="C923" s="168"/>
      <c r="D923" s="145"/>
      <c r="E923" s="145"/>
      <c r="F923" s="145"/>
      <c r="G923" s="145"/>
      <c r="H923" s="145"/>
      <c r="I923" s="159"/>
      <c r="J923" s="145"/>
      <c r="K923" s="145"/>
    </row>
    <row r="924" spans="1:11">
      <c r="A924" s="145"/>
      <c r="B924" s="97"/>
      <c r="C924" s="168"/>
      <c r="D924" s="145"/>
      <c r="E924" s="145"/>
      <c r="F924" s="145"/>
      <c r="G924" s="145"/>
      <c r="H924" s="145"/>
      <c r="I924" s="159"/>
      <c r="J924" s="145"/>
      <c r="K924" s="145"/>
    </row>
    <row r="925" spans="1:11">
      <c r="A925" s="145"/>
      <c r="B925" s="97"/>
      <c r="C925" s="168"/>
      <c r="D925" s="145"/>
      <c r="E925" s="145"/>
      <c r="F925" s="145"/>
      <c r="G925" s="145"/>
      <c r="H925" s="145"/>
      <c r="I925" s="159"/>
      <c r="J925" s="145"/>
      <c r="K925" s="145"/>
    </row>
    <row r="926" spans="1:11">
      <c r="A926" s="145"/>
      <c r="B926" s="97"/>
      <c r="C926" s="168"/>
      <c r="D926" s="145"/>
      <c r="E926" s="145"/>
      <c r="F926" s="145"/>
      <c r="G926" s="145"/>
      <c r="H926" s="145"/>
      <c r="I926" s="159"/>
      <c r="J926" s="145"/>
      <c r="K926" s="145"/>
    </row>
    <row r="927" spans="1:11">
      <c r="A927" s="145"/>
      <c r="B927" s="97"/>
      <c r="C927" s="168"/>
      <c r="D927" s="145"/>
      <c r="E927" s="145"/>
      <c r="F927" s="145"/>
      <c r="G927" s="145"/>
      <c r="H927" s="145"/>
      <c r="I927" s="159"/>
      <c r="J927" s="145"/>
      <c r="K927" s="145"/>
    </row>
    <row r="928" spans="1:11">
      <c r="A928" s="145"/>
      <c r="B928" s="97"/>
      <c r="C928" s="168"/>
      <c r="D928" s="145"/>
      <c r="E928" s="145"/>
      <c r="F928" s="145"/>
      <c r="G928" s="145"/>
      <c r="H928" s="145"/>
      <c r="I928" s="159"/>
      <c r="J928" s="145"/>
      <c r="K928" s="145"/>
    </row>
    <row r="929" spans="1:11">
      <c r="A929" s="145"/>
      <c r="B929" s="97"/>
      <c r="C929" s="168"/>
      <c r="D929" s="145"/>
      <c r="E929" s="145"/>
      <c r="F929" s="145"/>
      <c r="G929" s="145"/>
      <c r="H929" s="145"/>
      <c r="I929" s="159"/>
      <c r="J929" s="145"/>
      <c r="K929" s="145"/>
    </row>
    <row r="930" spans="1:11">
      <c r="A930" s="145"/>
      <c r="B930" s="97"/>
      <c r="C930" s="168"/>
      <c r="D930" s="145"/>
      <c r="E930" s="145"/>
      <c r="F930" s="145"/>
      <c r="G930" s="145"/>
      <c r="H930" s="145"/>
      <c r="I930" s="159"/>
      <c r="J930" s="145"/>
      <c r="K930" s="145"/>
    </row>
    <row r="931" spans="1:11">
      <c r="A931" s="145"/>
      <c r="B931" s="97"/>
      <c r="C931" s="168"/>
      <c r="D931" s="145"/>
      <c r="E931" s="145"/>
      <c r="F931" s="145"/>
      <c r="G931" s="145"/>
      <c r="H931" s="145"/>
      <c r="I931" s="159"/>
      <c r="J931" s="145"/>
      <c r="K931" s="145"/>
    </row>
    <row r="932" spans="1:11">
      <c r="A932" s="145"/>
      <c r="B932" s="97"/>
      <c r="C932" s="168"/>
      <c r="D932" s="145"/>
      <c r="E932" s="145"/>
      <c r="F932" s="145"/>
      <c r="G932" s="145"/>
      <c r="H932" s="145"/>
      <c r="I932" s="159"/>
      <c r="J932" s="145"/>
      <c r="K932" s="145"/>
    </row>
    <row r="933" spans="1:11">
      <c r="A933" s="145"/>
      <c r="B933" s="97"/>
      <c r="C933" s="168"/>
      <c r="D933" s="145"/>
      <c r="E933" s="145"/>
      <c r="F933" s="145"/>
      <c r="G933" s="145"/>
      <c r="H933" s="145"/>
      <c r="I933" s="159"/>
      <c r="J933" s="145"/>
      <c r="K933" s="145"/>
    </row>
    <row r="934" spans="1:11">
      <c r="A934" s="145"/>
      <c r="B934" s="97"/>
      <c r="C934" s="168"/>
      <c r="D934" s="145"/>
      <c r="E934" s="145"/>
      <c r="F934" s="145"/>
      <c r="G934" s="145"/>
      <c r="H934" s="145"/>
      <c r="I934" s="159"/>
      <c r="J934" s="145"/>
      <c r="K934" s="145"/>
    </row>
    <row r="935" spans="1:11">
      <c r="A935" s="145"/>
      <c r="B935" s="97"/>
      <c r="C935" s="168"/>
      <c r="D935" s="145"/>
      <c r="E935" s="145"/>
      <c r="F935" s="145"/>
      <c r="G935" s="145"/>
      <c r="H935" s="145"/>
      <c r="I935" s="159"/>
      <c r="J935" s="145"/>
      <c r="K935" s="145"/>
    </row>
    <row r="936" spans="1:11">
      <c r="A936" s="145"/>
      <c r="B936" s="97"/>
      <c r="C936" s="168"/>
      <c r="D936" s="145"/>
      <c r="E936" s="145"/>
      <c r="F936" s="145"/>
      <c r="G936" s="145"/>
      <c r="H936" s="145"/>
      <c r="I936" s="159"/>
      <c r="J936" s="145"/>
      <c r="K936" s="145"/>
    </row>
    <row r="937" spans="1:11">
      <c r="A937" s="145"/>
      <c r="B937" s="97"/>
      <c r="C937" s="168"/>
      <c r="D937" s="145"/>
      <c r="E937" s="145"/>
      <c r="F937" s="145"/>
      <c r="G937" s="145"/>
      <c r="H937" s="145"/>
      <c r="I937" s="159"/>
      <c r="J937" s="145"/>
      <c r="K937" s="145"/>
    </row>
    <row r="938" spans="1:11">
      <c r="A938" s="145"/>
      <c r="B938" s="97"/>
      <c r="C938" s="168"/>
      <c r="D938" s="145"/>
      <c r="E938" s="145"/>
      <c r="F938" s="145"/>
      <c r="G938" s="145"/>
      <c r="H938" s="145"/>
      <c r="I938" s="159"/>
      <c r="J938" s="145"/>
      <c r="K938" s="145"/>
    </row>
    <row r="939" spans="1:11">
      <c r="A939" s="145"/>
      <c r="B939" s="97"/>
      <c r="C939" s="168"/>
      <c r="D939" s="145"/>
      <c r="E939" s="145"/>
      <c r="F939" s="145"/>
      <c r="G939" s="145"/>
      <c r="H939" s="145"/>
      <c r="I939" s="159"/>
      <c r="J939" s="145"/>
      <c r="K939" s="145"/>
    </row>
    <row r="940" spans="1:11">
      <c r="A940" s="145"/>
      <c r="B940" s="97"/>
      <c r="C940" s="168"/>
      <c r="D940" s="145"/>
      <c r="E940" s="145"/>
      <c r="F940" s="145"/>
      <c r="G940" s="145"/>
      <c r="H940" s="145"/>
      <c r="I940" s="159"/>
      <c r="J940" s="145"/>
      <c r="K940" s="145"/>
    </row>
    <row r="941" spans="1:11">
      <c r="A941" s="145"/>
      <c r="B941" s="97"/>
      <c r="C941" s="168"/>
      <c r="D941" s="145"/>
      <c r="E941" s="145"/>
      <c r="F941" s="145"/>
      <c r="G941" s="145"/>
      <c r="H941" s="145"/>
      <c r="I941" s="159"/>
      <c r="J941" s="145"/>
      <c r="K941" s="145"/>
    </row>
    <row r="942" spans="1:11">
      <c r="A942" s="145"/>
      <c r="B942" s="97"/>
      <c r="C942" s="168"/>
      <c r="D942" s="145"/>
      <c r="E942" s="145"/>
      <c r="F942" s="145"/>
      <c r="G942" s="145"/>
      <c r="H942" s="145"/>
      <c r="I942" s="159"/>
      <c r="J942" s="145"/>
      <c r="K942" s="145"/>
    </row>
    <row r="943" spans="1:11">
      <c r="A943" s="145"/>
      <c r="B943" s="97"/>
      <c r="C943" s="168"/>
      <c r="D943" s="145"/>
      <c r="E943" s="145"/>
      <c r="F943" s="145"/>
      <c r="G943" s="145"/>
      <c r="H943" s="145"/>
      <c r="I943" s="159"/>
      <c r="J943" s="145"/>
      <c r="K943" s="145"/>
    </row>
    <row r="944" spans="1:11">
      <c r="A944" s="145"/>
      <c r="B944" s="97"/>
      <c r="C944" s="168"/>
      <c r="D944" s="145"/>
      <c r="E944" s="145"/>
      <c r="F944" s="145"/>
      <c r="G944" s="145"/>
      <c r="H944" s="145"/>
      <c r="I944" s="159"/>
      <c r="J944" s="145"/>
      <c r="K944" s="145"/>
    </row>
    <row r="945" spans="1:11">
      <c r="A945" s="145"/>
      <c r="B945" s="97"/>
      <c r="C945" s="168"/>
      <c r="D945" s="145"/>
      <c r="E945" s="145"/>
      <c r="F945" s="145"/>
      <c r="G945" s="145"/>
      <c r="H945" s="145"/>
      <c r="I945" s="159"/>
      <c r="J945" s="145"/>
      <c r="K945" s="145"/>
    </row>
    <row r="946" spans="1:11">
      <c r="A946" s="145"/>
      <c r="B946" s="97"/>
      <c r="C946" s="168"/>
      <c r="D946" s="145"/>
      <c r="E946" s="145"/>
      <c r="F946" s="145"/>
      <c r="G946" s="145"/>
      <c r="H946" s="145"/>
      <c r="I946" s="159"/>
      <c r="J946" s="145"/>
      <c r="K946" s="145"/>
    </row>
    <row r="947" spans="1:11">
      <c r="A947" s="145"/>
      <c r="B947" s="97"/>
      <c r="C947" s="168"/>
      <c r="D947" s="145"/>
      <c r="E947" s="145"/>
      <c r="F947" s="145"/>
      <c r="G947" s="145"/>
      <c r="H947" s="145"/>
      <c r="I947" s="159"/>
      <c r="J947" s="145"/>
      <c r="K947" s="145"/>
    </row>
    <row r="948" spans="1:11">
      <c r="A948" s="145"/>
      <c r="B948" s="97"/>
      <c r="C948" s="168"/>
      <c r="D948" s="145"/>
      <c r="E948" s="145"/>
      <c r="F948" s="145"/>
      <c r="G948" s="145"/>
      <c r="H948" s="145"/>
      <c r="I948" s="159"/>
      <c r="J948" s="145"/>
      <c r="K948" s="145"/>
    </row>
    <row r="949" spans="1:11">
      <c r="A949" s="145"/>
      <c r="B949" s="97"/>
      <c r="C949" s="168"/>
      <c r="D949" s="145"/>
      <c r="E949" s="145"/>
      <c r="F949" s="145"/>
      <c r="G949" s="145"/>
      <c r="H949" s="145"/>
      <c r="I949" s="159"/>
      <c r="J949" s="145"/>
      <c r="K949" s="145"/>
    </row>
    <row r="950" spans="1:11">
      <c r="A950" s="145"/>
      <c r="B950" s="97"/>
      <c r="C950" s="168"/>
      <c r="D950" s="145"/>
      <c r="E950" s="145"/>
      <c r="F950" s="145"/>
      <c r="G950" s="145"/>
      <c r="H950" s="145"/>
      <c r="I950" s="159"/>
      <c r="J950" s="145"/>
      <c r="K950" s="145"/>
    </row>
    <row r="951" spans="1:11">
      <c r="A951" s="145"/>
      <c r="B951" s="97"/>
      <c r="C951" s="168"/>
      <c r="D951" s="145"/>
      <c r="E951" s="145"/>
      <c r="F951" s="145"/>
      <c r="G951" s="145"/>
      <c r="H951" s="145"/>
      <c r="I951" s="159"/>
      <c r="J951" s="145"/>
      <c r="K951" s="145"/>
    </row>
    <row r="952" spans="1:11">
      <c r="A952" s="145"/>
      <c r="B952" s="97"/>
      <c r="C952" s="168"/>
      <c r="D952" s="145"/>
      <c r="E952" s="145"/>
      <c r="F952" s="145"/>
      <c r="G952" s="145"/>
      <c r="H952" s="145"/>
      <c r="I952" s="159"/>
      <c r="J952" s="145"/>
      <c r="K952" s="145"/>
    </row>
    <row r="953" spans="1:11">
      <c r="A953" s="145"/>
      <c r="B953" s="97"/>
      <c r="C953" s="168"/>
      <c r="D953" s="145"/>
      <c r="E953" s="145"/>
      <c r="F953" s="145"/>
      <c r="G953" s="145"/>
      <c r="H953" s="145"/>
      <c r="I953" s="159"/>
      <c r="J953" s="145"/>
      <c r="K953" s="145"/>
    </row>
    <row r="954" spans="1:11">
      <c r="A954" s="145"/>
      <c r="B954" s="97"/>
      <c r="C954" s="168"/>
      <c r="D954" s="145"/>
      <c r="E954" s="145"/>
      <c r="F954" s="145"/>
      <c r="G954" s="145"/>
      <c r="H954" s="145"/>
      <c r="I954" s="159"/>
      <c r="J954" s="145"/>
      <c r="K954" s="145"/>
    </row>
    <row r="955" spans="1:11">
      <c r="A955" s="145"/>
      <c r="B955" s="97"/>
      <c r="C955" s="168"/>
      <c r="D955" s="145"/>
      <c r="E955" s="145"/>
      <c r="F955" s="145"/>
      <c r="G955" s="145"/>
      <c r="H955" s="145"/>
      <c r="I955" s="159"/>
      <c r="J955" s="145"/>
      <c r="K955" s="145"/>
    </row>
    <row r="956" spans="1:11">
      <c r="A956" s="145"/>
      <c r="B956" s="97"/>
      <c r="C956" s="168"/>
      <c r="D956" s="145"/>
      <c r="E956" s="145"/>
      <c r="F956" s="145"/>
      <c r="G956" s="145"/>
      <c r="H956" s="145"/>
      <c r="I956" s="159"/>
      <c r="J956" s="145"/>
      <c r="K956" s="145"/>
    </row>
    <row r="957" spans="1:11">
      <c r="A957" s="145"/>
      <c r="B957" s="97"/>
      <c r="C957" s="168"/>
      <c r="D957" s="145"/>
      <c r="E957" s="145"/>
      <c r="F957" s="145"/>
      <c r="G957" s="145"/>
      <c r="H957" s="145"/>
      <c r="I957" s="159"/>
      <c r="J957" s="145"/>
      <c r="K957" s="145"/>
    </row>
    <row r="958" spans="1:11">
      <c r="A958" s="145"/>
      <c r="B958" s="97"/>
      <c r="C958" s="168"/>
      <c r="D958" s="145"/>
      <c r="E958" s="145"/>
      <c r="F958" s="145"/>
      <c r="G958" s="145"/>
      <c r="H958" s="145"/>
      <c r="I958" s="159"/>
      <c r="J958" s="145"/>
      <c r="K958" s="145"/>
    </row>
    <row r="959" spans="1:11">
      <c r="A959" s="145"/>
      <c r="B959" s="97"/>
      <c r="C959" s="168"/>
      <c r="D959" s="145"/>
      <c r="E959" s="145"/>
      <c r="F959" s="145"/>
      <c r="G959" s="145"/>
      <c r="H959" s="145"/>
      <c r="I959" s="159"/>
      <c r="J959" s="145"/>
      <c r="K959" s="145"/>
    </row>
    <row r="960" spans="1:11">
      <c r="A960" s="145"/>
      <c r="B960" s="97"/>
      <c r="C960" s="168"/>
      <c r="D960" s="145"/>
      <c r="E960" s="145"/>
      <c r="F960" s="145"/>
      <c r="G960" s="145"/>
      <c r="H960" s="145"/>
      <c r="I960" s="159"/>
      <c r="J960" s="145"/>
      <c r="K960" s="145"/>
    </row>
    <row r="961" spans="1:11">
      <c r="A961" s="145"/>
      <c r="B961" s="97"/>
      <c r="C961" s="168"/>
      <c r="D961" s="145"/>
      <c r="E961" s="145"/>
      <c r="F961" s="145"/>
      <c r="G961" s="145"/>
      <c r="H961" s="145"/>
      <c r="I961" s="159"/>
      <c r="J961" s="145"/>
      <c r="K961" s="145"/>
    </row>
    <row r="962" spans="1:11">
      <c r="A962" s="145"/>
      <c r="B962" s="97"/>
      <c r="C962" s="168"/>
      <c r="D962" s="145"/>
      <c r="E962" s="145"/>
      <c r="F962" s="145"/>
      <c r="G962" s="145"/>
      <c r="H962" s="145"/>
      <c r="I962" s="159"/>
      <c r="J962" s="145"/>
      <c r="K962" s="145"/>
    </row>
    <row r="963" spans="1:11">
      <c r="A963" s="145"/>
      <c r="B963" s="97"/>
      <c r="C963" s="168"/>
      <c r="D963" s="145"/>
      <c r="E963" s="145"/>
      <c r="F963" s="145"/>
      <c r="G963" s="145"/>
      <c r="H963" s="145"/>
      <c r="I963" s="159"/>
      <c r="J963" s="145"/>
      <c r="K963" s="145"/>
    </row>
    <row r="964" spans="1:11">
      <c r="A964" s="145"/>
      <c r="B964" s="97"/>
      <c r="C964" s="168"/>
      <c r="D964" s="145"/>
      <c r="E964" s="145"/>
      <c r="F964" s="145"/>
      <c r="G964" s="145"/>
      <c r="H964" s="145"/>
      <c r="I964" s="159"/>
      <c r="J964" s="145"/>
      <c r="K964" s="145"/>
    </row>
    <row r="965" spans="1:11">
      <c r="A965" s="145"/>
      <c r="B965" s="97"/>
      <c r="C965" s="168"/>
      <c r="D965" s="145"/>
      <c r="E965" s="145"/>
      <c r="F965" s="145"/>
      <c r="G965" s="145"/>
      <c r="H965" s="145"/>
      <c r="I965" s="159"/>
      <c r="J965" s="145"/>
      <c r="K965" s="145"/>
    </row>
    <row r="966" spans="1:11">
      <c r="A966" s="145"/>
      <c r="B966" s="97"/>
      <c r="C966" s="168"/>
      <c r="D966" s="145"/>
      <c r="E966" s="145"/>
      <c r="F966" s="145"/>
      <c r="G966" s="145"/>
      <c r="H966" s="145"/>
      <c r="I966" s="159"/>
      <c r="J966" s="145"/>
      <c r="K966" s="145"/>
    </row>
    <row r="967" spans="1:11">
      <c r="A967" s="145"/>
      <c r="B967" s="97"/>
      <c r="C967" s="168"/>
      <c r="D967" s="145"/>
      <c r="E967" s="145"/>
      <c r="F967" s="145"/>
      <c r="G967" s="145"/>
      <c r="H967" s="145"/>
      <c r="I967" s="159"/>
      <c r="J967" s="145"/>
      <c r="K967" s="145"/>
    </row>
    <row r="968" spans="1:11">
      <c r="A968" s="145"/>
      <c r="B968" s="97"/>
      <c r="C968" s="168"/>
      <c r="D968" s="145"/>
      <c r="E968" s="145"/>
      <c r="F968" s="145"/>
      <c r="G968" s="145"/>
      <c r="H968" s="145"/>
      <c r="I968" s="159"/>
      <c r="J968" s="145"/>
      <c r="K968" s="145"/>
    </row>
    <row r="969" spans="1:11">
      <c r="A969" s="145"/>
      <c r="B969" s="97"/>
      <c r="C969" s="168"/>
      <c r="D969" s="145"/>
      <c r="E969" s="145"/>
      <c r="F969" s="145"/>
      <c r="G969" s="145"/>
      <c r="H969" s="145"/>
      <c r="I969" s="159"/>
      <c r="J969" s="145"/>
      <c r="K969" s="145"/>
    </row>
    <row r="970" spans="1:11">
      <c r="A970" s="145"/>
      <c r="B970" s="97"/>
      <c r="C970" s="168"/>
      <c r="D970" s="145"/>
      <c r="E970" s="145"/>
      <c r="F970" s="145"/>
      <c r="G970" s="145"/>
      <c r="H970" s="145"/>
      <c r="I970" s="159"/>
      <c r="J970" s="145"/>
      <c r="K970" s="145"/>
    </row>
    <row r="971" spans="1:11">
      <c r="A971" s="145"/>
      <c r="B971" s="97"/>
      <c r="C971" s="168"/>
      <c r="D971" s="145"/>
      <c r="E971" s="145"/>
      <c r="F971" s="145"/>
      <c r="G971" s="145"/>
      <c r="H971" s="145"/>
      <c r="I971" s="159"/>
      <c r="J971" s="145"/>
      <c r="K971" s="145"/>
    </row>
    <row r="972" spans="1:11">
      <c r="A972" s="145"/>
      <c r="B972" s="97"/>
      <c r="C972" s="168"/>
      <c r="D972" s="145"/>
      <c r="E972" s="145"/>
      <c r="F972" s="145"/>
      <c r="G972" s="145"/>
      <c r="H972" s="145"/>
      <c r="I972" s="159"/>
      <c r="J972" s="145"/>
      <c r="K972" s="145"/>
    </row>
    <row r="973" spans="1:11">
      <c r="A973" s="145"/>
      <c r="B973" s="97"/>
      <c r="C973" s="168"/>
      <c r="D973" s="145"/>
      <c r="E973" s="145"/>
      <c r="F973" s="145"/>
      <c r="G973" s="145"/>
      <c r="H973" s="145"/>
      <c r="I973" s="159"/>
      <c r="J973" s="145"/>
      <c r="K973" s="145"/>
    </row>
    <row r="974" spans="1:11">
      <c r="A974" s="145"/>
      <c r="B974" s="97"/>
      <c r="C974" s="168"/>
      <c r="D974" s="145"/>
      <c r="E974" s="145"/>
      <c r="F974" s="145"/>
      <c r="G974" s="145"/>
      <c r="H974" s="145"/>
      <c r="I974" s="159"/>
      <c r="J974" s="145"/>
      <c r="K974" s="145"/>
    </row>
    <row r="975" spans="1:11">
      <c r="A975" s="145"/>
      <c r="B975" s="97"/>
      <c r="C975" s="168"/>
      <c r="D975" s="145"/>
      <c r="E975" s="145"/>
      <c r="F975" s="145"/>
      <c r="G975" s="145"/>
      <c r="H975" s="145"/>
      <c r="I975" s="159"/>
      <c r="J975" s="145"/>
      <c r="K975" s="145"/>
    </row>
    <row r="976" spans="1:11">
      <c r="A976" s="145"/>
      <c r="B976" s="97"/>
      <c r="C976" s="168"/>
      <c r="D976" s="145"/>
      <c r="E976" s="145"/>
      <c r="F976" s="145"/>
      <c r="G976" s="145"/>
      <c r="H976" s="145"/>
      <c r="I976" s="159"/>
      <c r="J976" s="145"/>
      <c r="K976" s="145"/>
    </row>
    <row r="977" spans="1:11">
      <c r="A977" s="145"/>
      <c r="B977" s="97"/>
      <c r="C977" s="168"/>
      <c r="D977" s="145"/>
      <c r="E977" s="145"/>
      <c r="F977" s="145"/>
      <c r="G977" s="145"/>
      <c r="H977" s="145"/>
      <c r="I977" s="159"/>
      <c r="J977" s="145"/>
      <c r="K977" s="145"/>
    </row>
    <row r="978" spans="1:11">
      <c r="A978" s="145"/>
      <c r="B978" s="97"/>
      <c r="C978" s="168"/>
      <c r="D978" s="145"/>
      <c r="E978" s="145"/>
      <c r="F978" s="145"/>
      <c r="G978" s="145"/>
      <c r="H978" s="145"/>
      <c r="I978" s="159"/>
      <c r="J978" s="145"/>
      <c r="K978" s="145"/>
    </row>
    <row r="979" spans="1:11">
      <c r="A979" s="145"/>
      <c r="B979" s="97"/>
      <c r="C979" s="168"/>
      <c r="D979" s="145"/>
      <c r="E979" s="145"/>
      <c r="F979" s="145"/>
      <c r="G979" s="145"/>
      <c r="H979" s="145"/>
      <c r="I979" s="159"/>
      <c r="J979" s="145"/>
      <c r="K979" s="145"/>
    </row>
    <row r="980" spans="1:11">
      <c r="A980" s="145"/>
      <c r="B980" s="97"/>
      <c r="C980" s="168"/>
      <c r="D980" s="145"/>
      <c r="E980" s="145"/>
      <c r="F980" s="145"/>
      <c r="G980" s="145"/>
      <c r="H980" s="145"/>
      <c r="I980" s="159"/>
      <c r="J980" s="145"/>
      <c r="K980" s="145"/>
    </row>
    <row r="981" spans="1:11">
      <c r="A981" s="145"/>
      <c r="B981" s="97"/>
      <c r="C981" s="168"/>
      <c r="D981" s="145"/>
      <c r="E981" s="145"/>
      <c r="F981" s="145"/>
      <c r="G981" s="145"/>
      <c r="H981" s="145"/>
      <c r="I981" s="159"/>
      <c r="J981" s="145"/>
      <c r="K981" s="145"/>
    </row>
    <row r="982" spans="1:11">
      <c r="A982" s="145"/>
      <c r="B982" s="97"/>
      <c r="C982" s="168"/>
      <c r="D982" s="145"/>
      <c r="E982" s="145"/>
      <c r="F982" s="145"/>
      <c r="G982" s="145"/>
      <c r="H982" s="145"/>
      <c r="I982" s="159"/>
      <c r="J982" s="145"/>
      <c r="K982" s="145"/>
    </row>
    <row r="983" spans="1:11">
      <c r="A983" s="145"/>
      <c r="B983" s="97"/>
      <c r="C983" s="168"/>
      <c r="D983" s="145"/>
      <c r="E983" s="145"/>
      <c r="F983" s="145"/>
      <c r="G983" s="145"/>
      <c r="H983" s="145"/>
      <c r="I983" s="159"/>
      <c r="J983" s="145"/>
      <c r="K983" s="145"/>
    </row>
    <row r="984" spans="1:11">
      <c r="A984" s="145"/>
      <c r="B984" s="97"/>
      <c r="C984" s="168"/>
      <c r="D984" s="145"/>
      <c r="E984" s="145"/>
      <c r="F984" s="145"/>
      <c r="G984" s="145"/>
      <c r="H984" s="145"/>
      <c r="I984" s="159"/>
      <c r="J984" s="145"/>
      <c r="K984" s="145"/>
    </row>
    <row r="985" spans="1:11">
      <c r="A985" s="145"/>
      <c r="B985" s="97"/>
      <c r="C985" s="168"/>
      <c r="D985" s="145"/>
      <c r="E985" s="145"/>
      <c r="F985" s="145"/>
      <c r="G985" s="145"/>
      <c r="H985" s="145"/>
      <c r="I985" s="159"/>
      <c r="J985" s="145"/>
      <c r="K985" s="145"/>
    </row>
    <row r="986" spans="1:11">
      <c r="A986" s="145"/>
      <c r="B986" s="97"/>
      <c r="C986" s="168"/>
      <c r="D986" s="145"/>
      <c r="E986" s="145"/>
      <c r="F986" s="145"/>
      <c r="G986" s="145"/>
      <c r="H986" s="145"/>
      <c r="I986" s="159"/>
      <c r="J986" s="145"/>
      <c r="K986" s="145"/>
    </row>
    <row r="987" spans="1:11">
      <c r="A987" s="145"/>
      <c r="B987" s="97"/>
      <c r="C987" s="168"/>
      <c r="D987" s="145"/>
      <c r="E987" s="145"/>
      <c r="F987" s="145"/>
      <c r="G987" s="145"/>
      <c r="H987" s="145"/>
      <c r="I987" s="159"/>
      <c r="J987" s="145"/>
      <c r="K987" s="145"/>
    </row>
    <row r="988" spans="1:11">
      <c r="A988" s="145"/>
      <c r="B988" s="97"/>
      <c r="C988" s="168"/>
      <c r="D988" s="145"/>
      <c r="E988" s="145"/>
      <c r="F988" s="145"/>
      <c r="G988" s="145"/>
      <c r="H988" s="145"/>
      <c r="I988" s="159"/>
      <c r="J988" s="145"/>
      <c r="K988" s="145"/>
    </row>
    <row r="989" spans="1:11">
      <c r="A989" s="145"/>
      <c r="B989" s="97"/>
      <c r="C989" s="168"/>
      <c r="D989" s="145"/>
      <c r="E989" s="145"/>
      <c r="F989" s="145"/>
      <c r="G989" s="145"/>
      <c r="H989" s="145"/>
      <c r="I989" s="159"/>
      <c r="J989" s="145"/>
      <c r="K989" s="145"/>
    </row>
    <row r="990" spans="1:11">
      <c r="A990" s="145"/>
      <c r="B990" s="97"/>
      <c r="C990" s="168"/>
      <c r="D990" s="145"/>
      <c r="E990" s="145"/>
      <c r="F990" s="145"/>
      <c r="G990" s="145"/>
      <c r="H990" s="145"/>
      <c r="I990" s="159"/>
      <c r="J990" s="145"/>
      <c r="K990" s="145"/>
    </row>
    <row r="991" spans="1:11">
      <c r="A991" s="145"/>
      <c r="B991" s="97"/>
      <c r="C991" s="168"/>
      <c r="D991" s="145"/>
      <c r="E991" s="145"/>
      <c r="F991" s="145"/>
      <c r="G991" s="145"/>
      <c r="H991" s="145"/>
      <c r="I991" s="159"/>
      <c r="J991" s="145"/>
      <c r="K991" s="145"/>
    </row>
    <row r="992" spans="1:11">
      <c r="A992" s="145"/>
      <c r="B992" s="97"/>
      <c r="C992" s="168"/>
      <c r="D992" s="145"/>
      <c r="E992" s="145"/>
      <c r="F992" s="145"/>
      <c r="G992" s="145"/>
      <c r="H992" s="145"/>
      <c r="I992" s="159"/>
      <c r="J992" s="145"/>
      <c r="K992" s="145"/>
    </row>
    <row r="993" spans="1:11">
      <c r="A993" s="145"/>
      <c r="B993" s="97"/>
      <c r="C993" s="168"/>
      <c r="D993" s="145"/>
      <c r="E993" s="145"/>
      <c r="F993" s="145"/>
      <c r="G993" s="145"/>
      <c r="H993" s="145"/>
      <c r="I993" s="159"/>
      <c r="J993" s="145"/>
      <c r="K993" s="145"/>
    </row>
    <row r="994" spans="1:11">
      <c r="A994" s="145"/>
      <c r="B994" s="97"/>
      <c r="C994" s="168"/>
      <c r="D994" s="145"/>
      <c r="E994" s="145"/>
      <c r="F994" s="145"/>
      <c r="G994" s="145"/>
      <c r="H994" s="145"/>
      <c r="I994" s="159"/>
      <c r="J994" s="145"/>
      <c r="K994" s="145"/>
    </row>
    <row r="995" spans="1:11">
      <c r="A995" s="145"/>
      <c r="B995" s="97"/>
      <c r="C995" s="168"/>
      <c r="D995" s="145"/>
      <c r="E995" s="145"/>
      <c r="F995" s="145"/>
      <c r="G995" s="145"/>
      <c r="H995" s="145"/>
      <c r="I995" s="159"/>
      <c r="J995" s="145"/>
      <c r="K995" s="145"/>
    </row>
    <row r="996" spans="1:11">
      <c r="A996" s="145"/>
      <c r="B996" s="97"/>
      <c r="C996" s="168"/>
      <c r="D996" s="145"/>
      <c r="E996" s="145"/>
      <c r="F996" s="145"/>
      <c r="G996" s="145"/>
      <c r="H996" s="145"/>
      <c r="I996" s="159"/>
      <c r="J996" s="145"/>
      <c r="K996" s="145"/>
    </row>
    <row r="997" spans="1:11">
      <c r="A997" s="145"/>
      <c r="B997" s="97"/>
      <c r="C997" s="168"/>
      <c r="D997" s="145"/>
      <c r="E997" s="145"/>
      <c r="F997" s="145"/>
      <c r="G997" s="145"/>
      <c r="H997" s="145"/>
      <c r="I997" s="159"/>
      <c r="J997" s="145"/>
      <c r="K997" s="145"/>
    </row>
    <row r="998" spans="1:11">
      <c r="A998" s="145"/>
      <c r="B998" s="97"/>
      <c r="C998" s="168"/>
      <c r="D998" s="145"/>
      <c r="E998" s="145"/>
      <c r="F998" s="145"/>
      <c r="G998" s="145"/>
      <c r="H998" s="145"/>
      <c r="I998" s="159"/>
      <c r="J998" s="145"/>
      <c r="K998" s="145"/>
    </row>
    <row r="999" spans="1:11">
      <c r="A999" s="145"/>
      <c r="B999" s="97"/>
      <c r="C999" s="168"/>
      <c r="D999" s="145"/>
      <c r="E999" s="145"/>
      <c r="F999" s="145"/>
      <c r="G999" s="145"/>
      <c r="H999" s="145"/>
      <c r="I999" s="159"/>
      <c r="J999" s="145"/>
      <c r="K999" s="145"/>
    </row>
    <row r="1000" spans="1:11">
      <c r="A1000" s="145"/>
      <c r="B1000" s="97"/>
      <c r="C1000" s="168"/>
      <c r="D1000" s="145"/>
      <c r="E1000" s="145"/>
      <c r="F1000" s="145"/>
      <c r="G1000" s="145"/>
      <c r="H1000" s="145"/>
      <c r="I1000" s="159"/>
      <c r="J1000" s="145"/>
      <c r="K1000" s="145"/>
    </row>
    <row r="1001" spans="1:11">
      <c r="A1001" s="145"/>
      <c r="B1001" s="97"/>
      <c r="C1001" s="168"/>
      <c r="D1001" s="145"/>
      <c r="E1001" s="145"/>
      <c r="F1001" s="145"/>
      <c r="G1001" s="145"/>
      <c r="H1001" s="145"/>
      <c r="I1001" s="159"/>
      <c r="J1001" s="145"/>
      <c r="K1001" s="145"/>
    </row>
    <row r="1002" spans="1:11">
      <c r="A1002" s="145"/>
      <c r="B1002" s="97"/>
      <c r="C1002" s="168"/>
      <c r="D1002" s="145"/>
      <c r="E1002" s="145"/>
      <c r="F1002" s="145"/>
      <c r="G1002" s="145"/>
      <c r="H1002" s="145"/>
      <c r="I1002" s="159"/>
      <c r="J1002" s="145"/>
      <c r="K1002" s="145"/>
    </row>
    <row r="1003" spans="1:11">
      <c r="A1003" s="145"/>
      <c r="B1003" s="97"/>
      <c r="C1003" s="168"/>
      <c r="D1003" s="145"/>
      <c r="E1003" s="145"/>
      <c r="F1003" s="145"/>
      <c r="G1003" s="145"/>
      <c r="H1003" s="145"/>
      <c r="I1003" s="159"/>
      <c r="J1003" s="145"/>
      <c r="K1003" s="145"/>
    </row>
    <row r="1004" spans="1:11">
      <c r="A1004" s="145"/>
      <c r="B1004" s="97"/>
      <c r="C1004" s="168"/>
      <c r="D1004" s="145"/>
      <c r="E1004" s="145"/>
      <c r="F1004" s="145"/>
      <c r="G1004" s="145"/>
      <c r="H1004" s="145"/>
      <c r="I1004" s="159"/>
      <c r="J1004" s="145"/>
      <c r="K1004" s="145"/>
    </row>
    <row r="1005" spans="1:11">
      <c r="A1005" s="145"/>
      <c r="B1005" s="97"/>
      <c r="C1005" s="168"/>
      <c r="D1005" s="145"/>
      <c r="E1005" s="145"/>
      <c r="F1005" s="145"/>
      <c r="G1005" s="145"/>
      <c r="H1005" s="145"/>
      <c r="I1005" s="159"/>
      <c r="J1005" s="145"/>
      <c r="K1005" s="145"/>
    </row>
    <row r="1006" spans="1:11">
      <c r="A1006" s="145"/>
      <c r="B1006" s="97"/>
      <c r="C1006" s="168"/>
      <c r="D1006" s="145"/>
      <c r="E1006" s="145"/>
      <c r="F1006" s="145"/>
      <c r="G1006" s="145"/>
      <c r="H1006" s="145"/>
      <c r="I1006" s="159"/>
      <c r="J1006" s="145"/>
      <c r="K1006" s="145"/>
    </row>
    <row r="1007" spans="1:11">
      <c r="A1007" s="145"/>
      <c r="B1007" s="97"/>
      <c r="C1007" s="168"/>
      <c r="D1007" s="145"/>
      <c r="E1007" s="145"/>
      <c r="F1007" s="145"/>
      <c r="G1007" s="145"/>
      <c r="H1007" s="145"/>
      <c r="I1007" s="159"/>
      <c r="J1007" s="145"/>
      <c r="K1007" s="145"/>
    </row>
    <row r="1008" spans="1:11">
      <c r="A1008" s="145"/>
      <c r="B1008" s="97"/>
      <c r="C1008" s="168"/>
      <c r="D1008" s="145"/>
      <c r="E1008" s="145"/>
      <c r="F1008" s="145"/>
      <c r="G1008" s="145"/>
      <c r="H1008" s="145"/>
      <c r="I1008" s="159"/>
      <c r="J1008" s="145"/>
      <c r="K1008" s="145"/>
    </row>
    <row r="1009" spans="1:11">
      <c r="A1009" s="145"/>
      <c r="B1009" s="97"/>
      <c r="C1009" s="168"/>
      <c r="D1009" s="145"/>
      <c r="E1009" s="145"/>
      <c r="F1009" s="145"/>
      <c r="G1009" s="145"/>
      <c r="H1009" s="145"/>
      <c r="I1009" s="159"/>
      <c r="J1009" s="145"/>
      <c r="K1009" s="145"/>
    </row>
    <row r="1010" spans="1:11">
      <c r="A1010" s="145"/>
      <c r="B1010" s="97"/>
      <c r="C1010" s="168"/>
      <c r="D1010" s="145"/>
      <c r="E1010" s="145"/>
      <c r="F1010" s="145"/>
      <c r="G1010" s="145"/>
      <c r="H1010" s="145"/>
      <c r="I1010" s="159"/>
      <c r="J1010" s="145"/>
      <c r="K1010" s="145"/>
    </row>
    <row r="1011" spans="1:11">
      <c r="A1011" s="145"/>
      <c r="B1011" s="97"/>
      <c r="C1011" s="168"/>
      <c r="D1011" s="145"/>
      <c r="E1011" s="145"/>
      <c r="F1011" s="145"/>
      <c r="G1011" s="145"/>
      <c r="H1011" s="145"/>
      <c r="I1011" s="159"/>
      <c r="J1011" s="145"/>
      <c r="K1011" s="145"/>
    </row>
    <row r="1012" spans="1:11">
      <c r="A1012" s="145"/>
      <c r="B1012" s="97"/>
      <c r="C1012" s="168"/>
      <c r="D1012" s="145"/>
      <c r="E1012" s="145"/>
      <c r="F1012" s="145"/>
      <c r="G1012" s="145"/>
      <c r="H1012" s="145"/>
      <c r="I1012" s="159"/>
      <c r="J1012" s="145"/>
      <c r="K1012" s="145"/>
    </row>
    <row r="1013" spans="1:11">
      <c r="A1013" s="145"/>
      <c r="B1013" s="97"/>
      <c r="C1013" s="168"/>
      <c r="D1013" s="145"/>
      <c r="E1013" s="145"/>
      <c r="F1013" s="145"/>
      <c r="G1013" s="145"/>
      <c r="H1013" s="145"/>
      <c r="I1013" s="159"/>
      <c r="J1013" s="145"/>
      <c r="K1013" s="145"/>
    </row>
    <row r="1014" spans="1:11">
      <c r="A1014" s="145"/>
      <c r="B1014" s="97"/>
      <c r="C1014" s="168"/>
      <c r="D1014" s="145"/>
      <c r="E1014" s="145"/>
      <c r="F1014" s="145"/>
      <c r="G1014" s="145"/>
      <c r="H1014" s="145"/>
      <c r="I1014" s="159"/>
      <c r="J1014" s="145"/>
      <c r="K1014" s="145"/>
    </row>
    <row r="1015" spans="1:11">
      <c r="A1015" s="145"/>
      <c r="B1015" s="97"/>
      <c r="C1015" s="168"/>
      <c r="D1015" s="145"/>
      <c r="E1015" s="145"/>
      <c r="F1015" s="145"/>
      <c r="G1015" s="145"/>
      <c r="H1015" s="145"/>
      <c r="I1015" s="159"/>
      <c r="J1015" s="145"/>
      <c r="K1015" s="145"/>
    </row>
    <row r="1016" spans="1:11">
      <c r="A1016" s="145"/>
      <c r="B1016" s="97"/>
      <c r="C1016" s="168"/>
      <c r="D1016" s="145"/>
      <c r="E1016" s="145"/>
      <c r="F1016" s="145"/>
      <c r="G1016" s="145"/>
      <c r="H1016" s="145"/>
      <c r="I1016" s="159"/>
      <c r="J1016" s="145"/>
      <c r="K1016" s="145"/>
    </row>
    <row r="1017" spans="1:11">
      <c r="A1017" s="145"/>
      <c r="B1017" s="97"/>
      <c r="C1017" s="168"/>
      <c r="D1017" s="145"/>
      <c r="E1017" s="145"/>
      <c r="F1017" s="145"/>
      <c r="G1017" s="145"/>
      <c r="H1017" s="145"/>
      <c r="I1017" s="159"/>
      <c r="J1017" s="145"/>
      <c r="K1017" s="145"/>
    </row>
    <row r="1018" spans="1:11">
      <c r="A1018" s="145"/>
      <c r="B1018" s="97"/>
      <c r="C1018" s="168"/>
      <c r="D1018" s="145"/>
      <c r="E1018" s="145"/>
      <c r="F1018" s="145"/>
      <c r="G1018" s="145"/>
      <c r="H1018" s="145"/>
      <c r="I1018" s="159"/>
      <c r="J1018" s="145"/>
      <c r="K1018" s="145"/>
    </row>
    <row r="1019" spans="1:11">
      <c r="A1019" s="145"/>
      <c r="B1019" s="97"/>
      <c r="C1019" s="168"/>
      <c r="D1019" s="145"/>
      <c r="E1019" s="145"/>
      <c r="F1019" s="145"/>
      <c r="G1019" s="145"/>
      <c r="H1019" s="145"/>
      <c r="I1019" s="159"/>
      <c r="J1019" s="145"/>
      <c r="K1019" s="145"/>
    </row>
    <row r="1020" spans="1:11">
      <c r="A1020" s="145"/>
      <c r="B1020" s="97"/>
      <c r="C1020" s="168"/>
      <c r="D1020" s="145"/>
      <c r="E1020" s="145"/>
      <c r="F1020" s="145"/>
      <c r="G1020" s="145"/>
      <c r="H1020" s="145"/>
      <c r="I1020" s="159"/>
      <c r="J1020" s="145"/>
      <c r="K1020" s="145"/>
    </row>
    <row r="1021" spans="1:11">
      <c r="A1021" s="145"/>
      <c r="B1021" s="97"/>
      <c r="C1021" s="168"/>
      <c r="D1021" s="145"/>
      <c r="E1021" s="145"/>
      <c r="F1021" s="145"/>
      <c r="G1021" s="145"/>
      <c r="H1021" s="145"/>
      <c r="I1021" s="159"/>
      <c r="J1021" s="145"/>
      <c r="K1021" s="145"/>
    </row>
    <row r="1022" spans="1:11">
      <c r="A1022" s="145"/>
      <c r="B1022" s="97"/>
      <c r="C1022" s="168"/>
      <c r="D1022" s="145"/>
      <c r="E1022" s="145"/>
      <c r="F1022" s="145"/>
      <c r="G1022" s="145"/>
      <c r="H1022" s="145"/>
      <c r="I1022" s="159"/>
      <c r="J1022" s="145"/>
      <c r="K1022" s="145"/>
    </row>
    <row r="1023" spans="1:11">
      <c r="A1023" s="145"/>
      <c r="B1023" s="97"/>
      <c r="C1023" s="168"/>
      <c r="D1023" s="145"/>
      <c r="E1023" s="145"/>
      <c r="F1023" s="145"/>
      <c r="G1023" s="145"/>
      <c r="H1023" s="145"/>
      <c r="I1023" s="159"/>
      <c r="J1023" s="145"/>
      <c r="K1023" s="145"/>
    </row>
    <row r="1024" spans="1:11">
      <c r="A1024" s="145"/>
      <c r="B1024" s="97"/>
      <c r="C1024" s="168"/>
      <c r="D1024" s="145"/>
      <c r="E1024" s="145"/>
      <c r="F1024" s="145"/>
      <c r="G1024" s="145"/>
      <c r="H1024" s="145"/>
      <c r="I1024" s="159"/>
      <c r="J1024" s="145"/>
      <c r="K1024" s="145"/>
    </row>
    <row r="1025" spans="1:11">
      <c r="A1025" s="145"/>
      <c r="B1025" s="97"/>
      <c r="C1025" s="168"/>
      <c r="D1025" s="145"/>
      <c r="E1025" s="145"/>
      <c r="F1025" s="145"/>
      <c r="G1025" s="145"/>
      <c r="H1025" s="145"/>
      <c r="I1025" s="159"/>
      <c r="J1025" s="145"/>
      <c r="K1025" s="145"/>
    </row>
    <row r="1026" spans="1:11">
      <c r="A1026" s="145"/>
      <c r="B1026" s="97"/>
      <c r="C1026" s="168"/>
      <c r="D1026" s="145"/>
      <c r="E1026" s="145"/>
      <c r="F1026" s="145"/>
      <c r="G1026" s="145"/>
      <c r="H1026" s="145"/>
      <c r="I1026" s="159"/>
      <c r="J1026" s="145"/>
      <c r="K1026" s="145"/>
    </row>
    <row r="1027" spans="1:11">
      <c r="A1027" s="145"/>
      <c r="B1027" s="97"/>
      <c r="C1027" s="168"/>
      <c r="D1027" s="145"/>
      <c r="E1027" s="145"/>
      <c r="F1027" s="145"/>
      <c r="G1027" s="145"/>
      <c r="H1027" s="145"/>
      <c r="I1027" s="159"/>
      <c r="J1027" s="145"/>
      <c r="K1027" s="145"/>
    </row>
    <row r="1028" spans="1:11">
      <c r="A1028" s="145"/>
      <c r="B1028" s="97"/>
      <c r="C1028" s="168"/>
      <c r="D1028" s="145"/>
      <c r="E1028" s="145"/>
      <c r="F1028" s="145"/>
      <c r="G1028" s="145"/>
      <c r="H1028" s="145"/>
      <c r="I1028" s="159"/>
      <c r="J1028" s="145"/>
      <c r="K1028" s="145"/>
    </row>
    <row r="1029" spans="1:11">
      <c r="A1029" s="145"/>
      <c r="B1029" s="97"/>
      <c r="C1029" s="168"/>
      <c r="D1029" s="145"/>
      <c r="E1029" s="145"/>
      <c r="F1029" s="145"/>
      <c r="G1029" s="145"/>
      <c r="H1029" s="145"/>
      <c r="I1029" s="159"/>
      <c r="J1029" s="145"/>
      <c r="K1029" s="145"/>
    </row>
    <row r="1030" spans="1:11">
      <c r="A1030" s="145"/>
      <c r="B1030" s="97"/>
      <c r="C1030" s="168"/>
      <c r="D1030" s="145"/>
      <c r="E1030" s="145"/>
      <c r="F1030" s="145"/>
      <c r="G1030" s="145"/>
      <c r="H1030" s="145"/>
      <c r="I1030" s="159"/>
      <c r="J1030" s="145"/>
      <c r="K1030" s="145"/>
    </row>
    <row r="1031" spans="1:11">
      <c r="A1031" s="145"/>
      <c r="B1031" s="97"/>
      <c r="C1031" s="168"/>
      <c r="D1031" s="145"/>
      <c r="E1031" s="145"/>
      <c r="F1031" s="145"/>
      <c r="G1031" s="145"/>
      <c r="H1031" s="145"/>
      <c r="I1031" s="159"/>
      <c r="J1031" s="145"/>
      <c r="K1031" s="145"/>
    </row>
    <row r="1032" spans="1:11">
      <c r="A1032" s="145"/>
      <c r="B1032" s="97"/>
      <c r="C1032" s="168"/>
      <c r="D1032" s="145"/>
      <c r="E1032" s="145"/>
      <c r="F1032" s="145"/>
      <c r="G1032" s="145"/>
      <c r="H1032" s="145"/>
      <c r="I1032" s="159"/>
      <c r="J1032" s="145"/>
      <c r="K1032" s="145"/>
    </row>
    <row r="1033" spans="1:11">
      <c r="A1033" s="145"/>
      <c r="B1033" s="97"/>
      <c r="C1033" s="168"/>
      <c r="D1033" s="145"/>
      <c r="E1033" s="145"/>
      <c r="F1033" s="145"/>
      <c r="G1033" s="145"/>
      <c r="H1033" s="145"/>
      <c r="I1033" s="159"/>
      <c r="J1033" s="145"/>
      <c r="K1033" s="145"/>
    </row>
    <row r="1034" spans="1:11">
      <c r="A1034" s="145"/>
      <c r="B1034" s="97"/>
      <c r="C1034" s="168"/>
      <c r="D1034" s="145"/>
      <c r="E1034" s="145"/>
      <c r="F1034" s="145"/>
      <c r="G1034" s="145"/>
      <c r="H1034" s="145"/>
      <c r="I1034" s="159"/>
      <c r="J1034" s="145"/>
      <c r="K1034" s="145"/>
    </row>
    <row r="1035" spans="1:11">
      <c r="A1035" s="145"/>
      <c r="B1035" s="97"/>
      <c r="C1035" s="168"/>
      <c r="D1035" s="145"/>
      <c r="E1035" s="145"/>
      <c r="F1035" s="145"/>
      <c r="G1035" s="145"/>
      <c r="H1035" s="145"/>
      <c r="I1035" s="159"/>
      <c r="J1035" s="145"/>
      <c r="K1035" s="145"/>
    </row>
    <row r="1036" spans="1:11">
      <c r="A1036" s="145"/>
      <c r="B1036" s="97"/>
      <c r="C1036" s="168"/>
      <c r="D1036" s="145"/>
      <c r="E1036" s="145"/>
      <c r="F1036" s="145"/>
      <c r="G1036" s="145"/>
      <c r="H1036" s="145"/>
      <c r="I1036" s="159"/>
      <c r="J1036" s="145"/>
      <c r="K1036" s="145"/>
    </row>
    <row r="1037" spans="1:11">
      <c r="A1037" s="145"/>
      <c r="B1037" s="97"/>
      <c r="C1037" s="168"/>
      <c r="D1037" s="145"/>
      <c r="E1037" s="145"/>
      <c r="F1037" s="145"/>
      <c r="G1037" s="145"/>
      <c r="H1037" s="145"/>
      <c r="I1037" s="159"/>
      <c r="J1037" s="145"/>
      <c r="K1037" s="145"/>
    </row>
    <row r="1038" spans="1:11">
      <c r="A1038" s="145"/>
      <c r="B1038" s="97"/>
      <c r="C1038" s="168"/>
      <c r="D1038" s="145"/>
      <c r="E1038" s="145"/>
      <c r="F1038" s="145"/>
      <c r="G1038" s="145"/>
      <c r="H1038" s="145"/>
      <c r="I1038" s="159"/>
      <c r="J1038" s="145"/>
      <c r="K1038" s="145"/>
    </row>
    <row r="1039" spans="1:11">
      <c r="A1039" s="145"/>
      <c r="B1039" s="97"/>
      <c r="C1039" s="168"/>
      <c r="D1039" s="145"/>
      <c r="E1039" s="145"/>
      <c r="F1039" s="145"/>
      <c r="G1039" s="145"/>
      <c r="H1039" s="145"/>
      <c r="I1039" s="159"/>
      <c r="J1039" s="145"/>
      <c r="K1039" s="145"/>
    </row>
    <row r="1040" spans="1:11">
      <c r="A1040" s="145"/>
      <c r="B1040" s="97"/>
      <c r="C1040" s="168"/>
      <c r="D1040" s="145"/>
      <c r="E1040" s="145"/>
      <c r="F1040" s="145"/>
      <c r="G1040" s="145"/>
      <c r="H1040" s="145"/>
      <c r="I1040" s="159"/>
      <c r="J1040" s="145"/>
      <c r="K1040" s="145"/>
    </row>
    <row r="1041" spans="1:11">
      <c r="A1041" s="145"/>
      <c r="B1041" s="97"/>
      <c r="C1041" s="168"/>
      <c r="D1041" s="145"/>
      <c r="E1041" s="145"/>
      <c r="F1041" s="145"/>
      <c r="G1041" s="145"/>
      <c r="H1041" s="145"/>
      <c r="I1041" s="159"/>
      <c r="J1041" s="145"/>
      <c r="K1041" s="145"/>
    </row>
    <row r="1042" spans="1:11">
      <c r="A1042" s="145"/>
      <c r="B1042" s="97"/>
      <c r="C1042" s="168"/>
      <c r="D1042" s="145"/>
      <c r="E1042" s="145"/>
      <c r="F1042" s="145"/>
      <c r="G1042" s="145"/>
      <c r="H1042" s="145"/>
      <c r="I1042" s="159"/>
      <c r="J1042" s="145"/>
      <c r="K1042" s="145"/>
    </row>
    <row r="1043" spans="1:11">
      <c r="A1043" s="145"/>
      <c r="B1043" s="97"/>
      <c r="C1043" s="168"/>
      <c r="D1043" s="145"/>
      <c r="E1043" s="145"/>
      <c r="F1043" s="145"/>
      <c r="G1043" s="145"/>
      <c r="H1043" s="145"/>
      <c r="I1043" s="159"/>
      <c r="J1043" s="145"/>
      <c r="K1043" s="145"/>
    </row>
    <row r="1044" spans="1:11">
      <c r="A1044" s="145"/>
      <c r="B1044" s="97"/>
      <c r="C1044" s="168"/>
      <c r="D1044" s="145"/>
      <c r="E1044" s="145"/>
      <c r="F1044" s="145"/>
      <c r="G1044" s="145"/>
      <c r="H1044" s="145"/>
      <c r="I1044" s="159"/>
      <c r="J1044" s="145"/>
      <c r="K1044" s="145"/>
    </row>
    <row r="1045" spans="1:11">
      <c r="A1045" s="145"/>
      <c r="B1045" s="97"/>
      <c r="C1045" s="168"/>
      <c r="D1045" s="145"/>
      <c r="E1045" s="145"/>
      <c r="F1045" s="145"/>
      <c r="G1045" s="145"/>
      <c r="H1045" s="145"/>
      <c r="I1045" s="159"/>
      <c r="J1045" s="145"/>
      <c r="K1045" s="145"/>
    </row>
    <row r="1046" spans="1:11">
      <c r="A1046" s="145"/>
      <c r="B1046" s="97"/>
      <c r="C1046" s="168"/>
      <c r="D1046" s="145"/>
      <c r="E1046" s="145"/>
      <c r="F1046" s="145"/>
      <c r="G1046" s="145"/>
      <c r="H1046" s="145"/>
      <c r="I1046" s="159"/>
      <c r="J1046" s="145"/>
      <c r="K1046" s="145"/>
    </row>
    <row r="1047" spans="1:11">
      <c r="A1047" s="145"/>
      <c r="B1047" s="97"/>
      <c r="C1047" s="168"/>
      <c r="D1047" s="145"/>
      <c r="E1047" s="145"/>
      <c r="F1047" s="145"/>
      <c r="G1047" s="145"/>
      <c r="H1047" s="145"/>
      <c r="I1047" s="159"/>
      <c r="J1047" s="145"/>
      <c r="K1047" s="145"/>
    </row>
    <row r="1048" spans="1:11">
      <c r="A1048" s="145"/>
      <c r="B1048" s="97"/>
      <c r="C1048" s="168"/>
      <c r="D1048" s="145"/>
      <c r="E1048" s="145"/>
      <c r="F1048" s="145"/>
      <c r="G1048" s="145"/>
      <c r="H1048" s="145"/>
      <c r="I1048" s="159"/>
      <c r="J1048" s="145"/>
      <c r="K1048" s="145"/>
    </row>
    <row r="1049" spans="1:11">
      <c r="A1049" s="145"/>
      <c r="B1049" s="97"/>
      <c r="C1049" s="168"/>
      <c r="D1049" s="145"/>
      <c r="E1049" s="145"/>
      <c r="F1049" s="145"/>
      <c r="G1049" s="145"/>
      <c r="H1049" s="145"/>
      <c r="I1049" s="159"/>
      <c r="J1049" s="145"/>
      <c r="K1049" s="145"/>
    </row>
    <row r="1050" spans="1:11">
      <c r="A1050" s="145"/>
      <c r="B1050" s="97"/>
      <c r="C1050" s="168"/>
      <c r="D1050" s="145"/>
      <c r="E1050" s="145"/>
      <c r="F1050" s="145"/>
      <c r="G1050" s="145"/>
      <c r="H1050" s="145"/>
      <c r="I1050" s="159"/>
      <c r="J1050" s="145"/>
      <c r="K1050" s="145"/>
    </row>
    <row r="1051" spans="1:11">
      <c r="A1051" s="145"/>
      <c r="B1051" s="97"/>
      <c r="C1051" s="168"/>
      <c r="D1051" s="145"/>
      <c r="E1051" s="145"/>
      <c r="F1051" s="145"/>
      <c r="G1051" s="145"/>
      <c r="H1051" s="145"/>
      <c r="I1051" s="159"/>
      <c r="J1051" s="145"/>
      <c r="K1051" s="145"/>
    </row>
    <row r="1052" spans="1:11">
      <c r="A1052" s="145"/>
      <c r="B1052" s="97"/>
      <c r="C1052" s="168"/>
      <c r="D1052" s="145"/>
      <c r="E1052" s="145"/>
      <c r="F1052" s="145"/>
      <c r="G1052" s="145"/>
      <c r="H1052" s="145"/>
      <c r="I1052" s="159"/>
      <c r="J1052" s="145"/>
      <c r="K1052" s="145"/>
    </row>
    <row r="1053" spans="1:11">
      <c r="A1053" s="145"/>
      <c r="B1053" s="97"/>
      <c r="C1053" s="168"/>
      <c r="D1053" s="145"/>
      <c r="E1053" s="145"/>
      <c r="F1053" s="145"/>
      <c r="G1053" s="145"/>
      <c r="H1053" s="145"/>
      <c r="I1053" s="159"/>
      <c r="J1053" s="145"/>
      <c r="K1053" s="145"/>
    </row>
    <row r="1054" spans="1:11">
      <c r="A1054" s="145"/>
      <c r="B1054" s="97"/>
      <c r="C1054" s="168"/>
      <c r="D1054" s="145"/>
      <c r="E1054" s="145"/>
      <c r="F1054" s="145"/>
      <c r="G1054" s="145"/>
      <c r="H1054" s="145"/>
      <c r="I1054" s="159"/>
      <c r="J1054" s="145"/>
      <c r="K1054" s="145"/>
    </row>
    <row r="1055" spans="1:11">
      <c r="A1055" s="145"/>
      <c r="B1055" s="97"/>
      <c r="C1055" s="168"/>
      <c r="D1055" s="145"/>
      <c r="E1055" s="145"/>
      <c r="F1055" s="145"/>
      <c r="G1055" s="145"/>
      <c r="H1055" s="145"/>
      <c r="I1055" s="159"/>
      <c r="J1055" s="145"/>
      <c r="K1055" s="145"/>
    </row>
    <row r="1056" spans="1:11">
      <c r="A1056" s="145"/>
      <c r="B1056" s="97"/>
      <c r="C1056" s="168"/>
      <c r="D1056" s="145"/>
      <c r="E1056" s="145"/>
      <c r="F1056" s="145"/>
      <c r="G1056" s="145"/>
      <c r="H1056" s="145"/>
      <c r="I1056" s="159"/>
      <c r="J1056" s="145"/>
      <c r="K1056" s="145"/>
    </row>
    <row r="1057" spans="1:11">
      <c r="A1057" s="145"/>
      <c r="B1057" s="97"/>
      <c r="C1057" s="168"/>
      <c r="D1057" s="145"/>
      <c r="E1057" s="145"/>
      <c r="F1057" s="145"/>
      <c r="G1057" s="145"/>
      <c r="H1057" s="145"/>
      <c r="I1057" s="159"/>
      <c r="J1057" s="145"/>
      <c r="K1057" s="145"/>
    </row>
    <row r="1058" spans="1:11">
      <c r="A1058" s="145"/>
      <c r="B1058" s="97"/>
      <c r="C1058" s="168"/>
      <c r="D1058" s="145"/>
      <c r="E1058" s="145"/>
      <c r="F1058" s="145"/>
      <c r="G1058" s="145"/>
      <c r="H1058" s="145"/>
      <c r="I1058" s="159"/>
      <c r="J1058" s="145"/>
      <c r="K1058" s="145"/>
    </row>
    <row r="1059" spans="1:11">
      <c r="A1059" s="145"/>
      <c r="B1059" s="97"/>
      <c r="C1059" s="168"/>
      <c r="D1059" s="145"/>
      <c r="E1059" s="145"/>
      <c r="F1059" s="145"/>
      <c r="G1059" s="145"/>
      <c r="H1059" s="145"/>
      <c r="I1059" s="159"/>
      <c r="J1059" s="145"/>
      <c r="K1059" s="145"/>
    </row>
    <row r="1060" spans="1:11">
      <c r="A1060" s="145"/>
      <c r="B1060" s="97"/>
      <c r="C1060" s="168"/>
      <c r="D1060" s="145"/>
      <c r="E1060" s="145"/>
      <c r="F1060" s="145"/>
      <c r="G1060" s="145"/>
      <c r="H1060" s="145"/>
      <c r="I1060" s="159"/>
      <c r="J1060" s="145"/>
      <c r="K1060" s="145"/>
    </row>
    <row r="1061" spans="1:11">
      <c r="A1061" s="145"/>
      <c r="B1061" s="97"/>
      <c r="C1061" s="168"/>
      <c r="D1061" s="145"/>
      <c r="E1061" s="145"/>
      <c r="F1061" s="145"/>
      <c r="G1061" s="145"/>
      <c r="H1061" s="145"/>
      <c r="I1061" s="159"/>
      <c r="J1061" s="145"/>
      <c r="K1061" s="145"/>
    </row>
    <row r="1062" spans="1:11">
      <c r="A1062" s="145"/>
      <c r="B1062" s="97"/>
      <c r="C1062" s="168"/>
      <c r="D1062" s="145"/>
      <c r="E1062" s="145"/>
      <c r="F1062" s="145"/>
      <c r="G1062" s="145"/>
      <c r="H1062" s="145"/>
      <c r="I1062" s="159"/>
      <c r="J1062" s="145"/>
      <c r="K1062" s="145"/>
    </row>
    <row r="1063" spans="1:11">
      <c r="A1063" s="145"/>
      <c r="B1063" s="97"/>
      <c r="C1063" s="168"/>
      <c r="D1063" s="145"/>
      <c r="E1063" s="145"/>
      <c r="F1063" s="145"/>
      <c r="G1063" s="145"/>
      <c r="H1063" s="145"/>
      <c r="I1063" s="159"/>
      <c r="J1063" s="145"/>
      <c r="K1063" s="145"/>
    </row>
    <row r="1064" spans="1:11">
      <c r="A1064" s="145"/>
      <c r="B1064" s="97"/>
      <c r="C1064" s="168"/>
      <c r="D1064" s="145"/>
      <c r="E1064" s="145"/>
      <c r="F1064" s="145"/>
      <c r="G1064" s="145"/>
      <c r="H1064" s="145"/>
      <c r="I1064" s="159"/>
      <c r="J1064" s="145"/>
      <c r="K1064" s="145"/>
    </row>
    <row r="1065" spans="1:11">
      <c r="A1065" s="145"/>
      <c r="B1065" s="97"/>
      <c r="C1065" s="168"/>
      <c r="D1065" s="145"/>
      <c r="E1065" s="145"/>
      <c r="F1065" s="145"/>
      <c r="G1065" s="145"/>
      <c r="H1065" s="145"/>
      <c r="I1065" s="159"/>
      <c r="J1065" s="145"/>
      <c r="K1065" s="145"/>
    </row>
    <row r="1066" spans="1:11">
      <c r="A1066" s="145"/>
      <c r="B1066" s="97"/>
      <c r="C1066" s="168"/>
      <c r="D1066" s="145"/>
      <c r="E1066" s="145"/>
      <c r="F1066" s="145"/>
      <c r="G1066" s="145"/>
      <c r="H1066" s="145"/>
      <c r="I1066" s="159"/>
      <c r="J1066" s="145"/>
      <c r="K1066" s="145"/>
    </row>
    <row r="1067" spans="1:11">
      <c r="A1067" s="145"/>
      <c r="B1067" s="97"/>
      <c r="C1067" s="168"/>
      <c r="D1067" s="145"/>
      <c r="E1067" s="145"/>
      <c r="F1067" s="145"/>
      <c r="G1067" s="145"/>
      <c r="H1067" s="145"/>
      <c r="I1067" s="159"/>
      <c r="J1067" s="145"/>
      <c r="K1067" s="145"/>
    </row>
    <row r="1068" spans="1:11">
      <c r="A1068" s="145"/>
      <c r="B1068" s="97"/>
      <c r="C1068" s="168"/>
      <c r="D1068" s="145"/>
      <c r="E1068" s="145"/>
      <c r="F1068" s="145"/>
      <c r="G1068" s="145"/>
      <c r="H1068" s="145"/>
      <c r="I1068" s="159"/>
      <c r="J1068" s="145"/>
      <c r="K1068" s="145"/>
    </row>
    <row r="1069" spans="1:11">
      <c r="A1069" s="145"/>
      <c r="B1069" s="97"/>
      <c r="C1069" s="168"/>
      <c r="D1069" s="145"/>
      <c r="E1069" s="145"/>
      <c r="F1069" s="145"/>
      <c r="G1069" s="145"/>
      <c r="H1069" s="145"/>
      <c r="I1069" s="159"/>
      <c r="J1069" s="145"/>
      <c r="K1069" s="145"/>
    </row>
    <row r="1070" spans="1:11">
      <c r="A1070" s="145"/>
      <c r="B1070" s="97"/>
      <c r="C1070" s="168"/>
      <c r="D1070" s="145"/>
      <c r="E1070" s="145"/>
      <c r="F1070" s="145"/>
      <c r="G1070" s="145"/>
      <c r="H1070" s="145"/>
      <c r="I1070" s="159"/>
      <c r="J1070" s="145"/>
      <c r="K1070" s="145"/>
    </row>
    <row r="1071" spans="1:11">
      <c r="A1071" s="145"/>
      <c r="B1071" s="97"/>
      <c r="C1071" s="168"/>
      <c r="D1071" s="145"/>
      <c r="E1071" s="145"/>
      <c r="F1071" s="145"/>
      <c r="G1071" s="145"/>
      <c r="H1071" s="145"/>
      <c r="I1071" s="159"/>
      <c r="J1071" s="145"/>
      <c r="K1071" s="145"/>
    </row>
    <row r="1072" spans="1:11">
      <c r="A1072" s="145"/>
      <c r="B1072" s="97"/>
      <c r="C1072" s="168"/>
      <c r="D1072" s="145"/>
      <c r="E1072" s="145"/>
      <c r="F1072" s="145"/>
      <c r="G1072" s="145"/>
      <c r="H1072" s="145"/>
      <c r="I1072" s="159"/>
      <c r="J1072" s="145"/>
      <c r="K1072" s="145"/>
    </row>
    <row r="1073" spans="1:11">
      <c r="A1073" s="145"/>
      <c r="B1073" s="97"/>
      <c r="C1073" s="168"/>
      <c r="D1073" s="145"/>
      <c r="E1073" s="145"/>
      <c r="F1073" s="145"/>
      <c r="G1073" s="145"/>
      <c r="H1073" s="145"/>
      <c r="I1073" s="159"/>
      <c r="J1073" s="145"/>
      <c r="K1073" s="145"/>
    </row>
    <row r="1074" spans="1:11">
      <c r="A1074" s="145"/>
      <c r="B1074" s="97"/>
      <c r="C1074" s="168"/>
      <c r="D1074" s="145"/>
      <c r="E1074" s="145"/>
      <c r="F1074" s="145"/>
      <c r="G1074" s="145"/>
      <c r="H1074" s="145"/>
      <c r="I1074" s="159"/>
      <c r="J1074" s="145"/>
      <c r="K1074" s="145"/>
    </row>
    <row r="1075" spans="1:11">
      <c r="A1075" s="145"/>
      <c r="B1075" s="97"/>
      <c r="C1075" s="168"/>
      <c r="D1075" s="145"/>
      <c r="E1075" s="145"/>
      <c r="F1075" s="145"/>
      <c r="G1075" s="145"/>
      <c r="H1075" s="145"/>
      <c r="I1075" s="159"/>
      <c r="J1075" s="145"/>
      <c r="K1075" s="145"/>
    </row>
    <row r="1076" spans="1:11">
      <c r="A1076" s="145"/>
      <c r="B1076" s="97"/>
      <c r="C1076" s="168"/>
      <c r="D1076" s="145"/>
      <c r="E1076" s="145"/>
      <c r="F1076" s="145"/>
      <c r="G1076" s="145"/>
      <c r="H1076" s="145"/>
      <c r="I1076" s="159"/>
      <c r="J1076" s="145"/>
      <c r="K1076" s="145"/>
    </row>
    <row r="1077" spans="1:11">
      <c r="A1077" s="145"/>
      <c r="B1077" s="97"/>
      <c r="C1077" s="168"/>
      <c r="D1077" s="145"/>
      <c r="E1077" s="145"/>
      <c r="F1077" s="145"/>
      <c r="G1077" s="145"/>
      <c r="H1077" s="145"/>
      <c r="I1077" s="159"/>
      <c r="J1077" s="145"/>
      <c r="K1077" s="145"/>
    </row>
    <row r="1078" spans="1:11">
      <c r="A1078" s="145"/>
      <c r="B1078" s="97"/>
      <c r="C1078" s="168"/>
      <c r="D1078" s="145"/>
      <c r="E1078" s="145"/>
      <c r="F1078" s="145"/>
      <c r="G1078" s="145"/>
      <c r="H1078" s="145"/>
      <c r="I1078" s="159"/>
      <c r="J1078" s="145"/>
      <c r="K1078" s="145"/>
    </row>
    <row r="1079" spans="1:11">
      <c r="A1079" s="145"/>
      <c r="B1079" s="97"/>
      <c r="C1079" s="168"/>
      <c r="D1079" s="145"/>
      <c r="E1079" s="145"/>
      <c r="F1079" s="145"/>
      <c r="G1079" s="145"/>
      <c r="H1079" s="145"/>
      <c r="I1079" s="159"/>
      <c r="J1079" s="145"/>
      <c r="K1079" s="145"/>
    </row>
    <row r="1080" spans="1:11">
      <c r="A1080" s="145"/>
      <c r="B1080" s="97"/>
      <c r="C1080" s="168"/>
      <c r="D1080" s="145"/>
      <c r="E1080" s="145"/>
      <c r="F1080" s="145"/>
      <c r="G1080" s="145"/>
      <c r="H1080" s="145"/>
      <c r="I1080" s="159"/>
      <c r="J1080" s="145"/>
      <c r="K1080" s="145"/>
    </row>
    <row r="1081" spans="1:11">
      <c r="A1081" s="145"/>
      <c r="B1081" s="97"/>
      <c r="C1081" s="168"/>
      <c r="D1081" s="145"/>
      <c r="E1081" s="145"/>
      <c r="F1081" s="145"/>
      <c r="G1081" s="145"/>
      <c r="H1081" s="145"/>
      <c r="I1081" s="159"/>
      <c r="J1081" s="145"/>
      <c r="K1081" s="145"/>
    </row>
    <row r="1082" spans="1:11">
      <c r="A1082" s="145"/>
      <c r="B1082" s="97"/>
      <c r="C1082" s="168"/>
      <c r="D1082" s="145"/>
      <c r="E1082" s="145"/>
      <c r="F1082" s="145"/>
      <c r="G1082" s="145"/>
      <c r="H1082" s="145"/>
      <c r="I1082" s="159"/>
      <c r="J1082" s="145"/>
      <c r="K1082" s="145"/>
    </row>
    <row r="1083" spans="1:11">
      <c r="A1083" s="145"/>
      <c r="B1083" s="97"/>
      <c r="C1083" s="168"/>
      <c r="D1083" s="145"/>
      <c r="E1083" s="145"/>
      <c r="F1083" s="145"/>
      <c r="G1083" s="145"/>
      <c r="H1083" s="145"/>
      <c r="I1083" s="159"/>
      <c r="J1083" s="145"/>
      <c r="K1083" s="145"/>
    </row>
    <row r="1084" spans="1:11">
      <c r="A1084" s="145"/>
      <c r="B1084" s="97"/>
      <c r="C1084" s="168"/>
      <c r="D1084" s="145"/>
      <c r="E1084" s="145"/>
      <c r="F1084" s="145"/>
      <c r="G1084" s="145"/>
      <c r="H1084" s="145"/>
      <c r="I1084" s="159"/>
      <c r="J1084" s="145"/>
      <c r="K1084" s="145"/>
    </row>
    <row r="1085" spans="1:11">
      <c r="A1085" s="145"/>
      <c r="B1085" s="97"/>
      <c r="C1085" s="168"/>
      <c r="D1085" s="145"/>
      <c r="E1085" s="145"/>
      <c r="F1085" s="145"/>
      <c r="G1085" s="145"/>
      <c r="H1085" s="145"/>
      <c r="I1085" s="159"/>
      <c r="J1085" s="145"/>
      <c r="K1085" s="145"/>
    </row>
    <row r="1086" spans="1:11">
      <c r="A1086" s="145"/>
      <c r="B1086" s="97"/>
      <c r="C1086" s="168"/>
      <c r="D1086" s="145"/>
      <c r="E1086" s="145"/>
      <c r="F1086" s="145"/>
      <c r="G1086" s="145"/>
      <c r="H1086" s="145"/>
      <c r="I1086" s="159"/>
      <c r="J1086" s="145"/>
      <c r="K1086" s="145"/>
    </row>
    <row r="1087" spans="1:11">
      <c r="A1087" s="145"/>
      <c r="B1087" s="97"/>
      <c r="C1087" s="168"/>
      <c r="D1087" s="145"/>
      <c r="E1087" s="145"/>
      <c r="F1087" s="145"/>
      <c r="G1087" s="145"/>
      <c r="H1087" s="145"/>
      <c r="I1087" s="159"/>
      <c r="J1087" s="145"/>
      <c r="K1087" s="145"/>
    </row>
    <row r="1088" spans="1:11">
      <c r="A1088" s="145"/>
      <c r="B1088" s="97"/>
      <c r="C1088" s="168"/>
      <c r="D1088" s="145"/>
      <c r="E1088" s="145"/>
      <c r="F1088" s="145"/>
      <c r="G1088" s="145"/>
      <c r="H1088" s="145"/>
      <c r="I1088" s="159"/>
      <c r="J1088" s="145"/>
      <c r="K1088" s="145"/>
    </row>
    <row r="1089" spans="1:11">
      <c r="A1089" s="145"/>
      <c r="B1089" s="97"/>
      <c r="C1089" s="168"/>
      <c r="D1089" s="145"/>
      <c r="E1089" s="145"/>
      <c r="F1089" s="145"/>
      <c r="G1089" s="145"/>
      <c r="H1089" s="145"/>
      <c r="I1089" s="159"/>
      <c r="J1089" s="145"/>
      <c r="K1089" s="145"/>
    </row>
    <row r="1090" spans="1:11">
      <c r="A1090" s="145"/>
      <c r="B1090" s="97"/>
      <c r="C1090" s="168"/>
      <c r="D1090" s="145"/>
      <c r="E1090" s="145"/>
      <c r="F1090" s="145"/>
      <c r="G1090" s="145"/>
      <c r="H1090" s="145"/>
      <c r="I1090" s="159"/>
      <c r="J1090" s="145"/>
      <c r="K1090" s="145"/>
    </row>
    <row r="1091" spans="1:11">
      <c r="A1091" s="145"/>
      <c r="B1091" s="97"/>
      <c r="C1091" s="168"/>
      <c r="D1091" s="145"/>
      <c r="E1091" s="145"/>
      <c r="F1091" s="145"/>
      <c r="G1091" s="145"/>
      <c r="H1091" s="145"/>
      <c r="I1091" s="159"/>
      <c r="J1091" s="145"/>
      <c r="K1091" s="145"/>
    </row>
    <row r="1092" spans="1:11">
      <c r="A1092" s="145"/>
      <c r="B1092" s="97"/>
      <c r="C1092" s="168"/>
      <c r="D1092" s="145"/>
      <c r="E1092" s="145"/>
      <c r="F1092" s="145"/>
      <c r="G1092" s="145"/>
      <c r="H1092" s="145"/>
      <c r="I1092" s="159"/>
      <c r="J1092" s="145"/>
      <c r="K1092" s="145"/>
    </row>
    <row r="1093" spans="1:11">
      <c r="A1093" s="145"/>
      <c r="B1093" s="97"/>
      <c r="C1093" s="168"/>
      <c r="D1093" s="145"/>
      <c r="E1093" s="145"/>
      <c r="F1093" s="145"/>
      <c r="G1093" s="145"/>
      <c r="H1093" s="145"/>
      <c r="I1093" s="159"/>
      <c r="J1093" s="145"/>
      <c r="K1093" s="145"/>
    </row>
    <row r="1094" spans="1:11">
      <c r="A1094" s="145"/>
      <c r="B1094" s="97"/>
      <c r="C1094" s="168"/>
      <c r="D1094" s="145"/>
      <c r="E1094" s="145"/>
      <c r="F1094" s="145"/>
      <c r="G1094" s="145"/>
      <c r="H1094" s="145"/>
      <c r="I1094" s="159"/>
      <c r="J1094" s="145"/>
      <c r="K1094" s="145"/>
    </row>
    <row r="1095" spans="1:11">
      <c r="A1095" s="145"/>
      <c r="B1095" s="97"/>
      <c r="C1095" s="168"/>
      <c r="D1095" s="145"/>
      <c r="E1095" s="145"/>
      <c r="F1095" s="145"/>
      <c r="G1095" s="145"/>
      <c r="H1095" s="145"/>
      <c r="I1095" s="159"/>
      <c r="J1095" s="145"/>
      <c r="K1095" s="145"/>
    </row>
    <row r="1096" spans="1:11">
      <c r="A1096" s="145"/>
      <c r="B1096" s="97"/>
      <c r="C1096" s="168"/>
      <c r="D1096" s="145"/>
      <c r="E1096" s="145"/>
      <c r="F1096" s="145"/>
      <c r="G1096" s="145"/>
      <c r="H1096" s="145"/>
      <c r="I1096" s="159"/>
      <c r="J1096" s="145"/>
      <c r="K1096" s="145"/>
    </row>
    <row r="1097" spans="1:11">
      <c r="A1097" s="145"/>
      <c r="B1097" s="97"/>
      <c r="C1097" s="168"/>
      <c r="D1097" s="145"/>
      <c r="E1097" s="145"/>
      <c r="F1097" s="145"/>
      <c r="G1097" s="145"/>
      <c r="H1097" s="145"/>
      <c r="I1097" s="159"/>
      <c r="J1097" s="145"/>
      <c r="K1097" s="145"/>
    </row>
    <row r="1098" spans="1:11">
      <c r="A1098" s="145"/>
      <c r="B1098" s="97"/>
      <c r="C1098" s="168"/>
      <c r="D1098" s="145"/>
      <c r="E1098" s="145"/>
      <c r="F1098" s="145"/>
      <c r="G1098" s="145"/>
      <c r="H1098" s="145"/>
      <c r="I1098" s="159"/>
      <c r="J1098" s="145"/>
      <c r="K1098" s="145"/>
    </row>
    <row r="1099" spans="1:11">
      <c r="A1099" s="145"/>
      <c r="B1099" s="97"/>
      <c r="C1099" s="168"/>
      <c r="D1099" s="145"/>
      <c r="E1099" s="145"/>
      <c r="F1099" s="145"/>
      <c r="G1099" s="145"/>
      <c r="H1099" s="145"/>
      <c r="I1099" s="159"/>
      <c r="J1099" s="145"/>
      <c r="K1099" s="145"/>
    </row>
    <row r="1100" spans="1:11">
      <c r="A1100" s="145"/>
      <c r="B1100" s="97"/>
      <c r="C1100" s="168"/>
      <c r="D1100" s="145"/>
      <c r="E1100" s="145"/>
      <c r="F1100" s="145"/>
      <c r="G1100" s="145"/>
      <c r="H1100" s="145"/>
      <c r="I1100" s="159"/>
      <c r="J1100" s="145"/>
      <c r="K1100" s="145"/>
    </row>
    <row r="1101" spans="1:11">
      <c r="A1101" s="145"/>
      <c r="B1101" s="97"/>
      <c r="C1101" s="168"/>
      <c r="D1101" s="145"/>
      <c r="E1101" s="145"/>
      <c r="F1101" s="145"/>
      <c r="G1101" s="145"/>
      <c r="H1101" s="145"/>
      <c r="I1101" s="159"/>
      <c r="J1101" s="145"/>
      <c r="K1101" s="145"/>
    </row>
    <row r="1102" spans="1:11">
      <c r="A1102" s="145"/>
      <c r="B1102" s="97"/>
      <c r="C1102" s="168"/>
      <c r="D1102" s="145"/>
      <c r="E1102" s="145"/>
      <c r="F1102" s="145"/>
      <c r="G1102" s="145"/>
      <c r="H1102" s="145"/>
      <c r="I1102" s="159"/>
      <c r="J1102" s="145"/>
      <c r="K1102" s="145"/>
    </row>
    <row r="1103" spans="1:11">
      <c r="A1103" s="145"/>
      <c r="B1103" s="97"/>
      <c r="C1103" s="168"/>
      <c r="D1103" s="145"/>
      <c r="E1103" s="145"/>
      <c r="F1103" s="145"/>
      <c r="G1103" s="145"/>
      <c r="H1103" s="145"/>
      <c r="I1103" s="159"/>
      <c r="J1103" s="145"/>
      <c r="K1103" s="145"/>
    </row>
    <row r="1104" spans="1:11">
      <c r="A1104" s="145"/>
      <c r="B1104" s="97"/>
      <c r="C1104" s="168"/>
      <c r="D1104" s="145"/>
      <c r="E1104" s="145"/>
      <c r="F1104" s="145"/>
      <c r="G1104" s="145"/>
      <c r="H1104" s="145"/>
      <c r="I1104" s="159"/>
      <c r="J1104" s="145"/>
      <c r="K1104" s="145"/>
    </row>
    <row r="1105" spans="1:11">
      <c r="A1105" s="145"/>
      <c r="B1105" s="97"/>
      <c r="C1105" s="168"/>
      <c r="D1105" s="145"/>
      <c r="E1105" s="145"/>
      <c r="F1105" s="145"/>
      <c r="G1105" s="145"/>
      <c r="H1105" s="145"/>
      <c r="I1105" s="159"/>
      <c r="J1105" s="145"/>
      <c r="K1105" s="145"/>
    </row>
    <row r="1106" spans="1:11">
      <c r="A1106" s="145"/>
      <c r="B1106" s="97"/>
      <c r="C1106" s="168"/>
      <c r="D1106" s="145"/>
      <c r="E1106" s="145"/>
      <c r="F1106" s="145"/>
      <c r="G1106" s="145"/>
      <c r="H1106" s="145"/>
      <c r="I1106" s="159"/>
      <c r="J1106" s="145"/>
      <c r="K1106" s="145"/>
    </row>
    <row r="1107" spans="1:11">
      <c r="A1107" s="145"/>
      <c r="B1107" s="97"/>
      <c r="C1107" s="168"/>
      <c r="D1107" s="145"/>
      <c r="E1107" s="145"/>
      <c r="F1107" s="145"/>
      <c r="G1107" s="145"/>
      <c r="H1107" s="145"/>
      <c r="I1107" s="159"/>
      <c r="J1107" s="145"/>
      <c r="K1107" s="145"/>
    </row>
    <row r="1108" spans="1:11">
      <c r="A1108" s="145"/>
      <c r="B1108" s="97"/>
      <c r="C1108" s="168"/>
      <c r="D1108" s="145"/>
      <c r="E1108" s="145"/>
      <c r="F1108" s="145"/>
      <c r="G1108" s="145"/>
      <c r="H1108" s="145"/>
      <c r="I1108" s="159"/>
      <c r="J1108" s="145"/>
      <c r="K1108" s="145"/>
    </row>
    <row r="1109" spans="1:11">
      <c r="A1109" s="145"/>
      <c r="B1109" s="97"/>
      <c r="C1109" s="168"/>
      <c r="D1109" s="145"/>
      <c r="E1109" s="145"/>
      <c r="F1109" s="145"/>
      <c r="G1109" s="145"/>
      <c r="H1109" s="145"/>
      <c r="I1109" s="159"/>
      <c r="J1109" s="145"/>
      <c r="K1109" s="145"/>
    </row>
    <row r="1110" spans="1:11">
      <c r="A1110" s="145"/>
      <c r="B1110" s="97"/>
      <c r="C1110" s="168"/>
      <c r="D1110" s="145"/>
      <c r="E1110" s="145"/>
      <c r="F1110" s="145"/>
      <c r="G1110" s="145"/>
      <c r="H1110" s="145"/>
      <c r="I1110" s="159"/>
      <c r="J1110" s="145"/>
      <c r="K1110" s="145"/>
    </row>
    <row r="1111" spans="1:11">
      <c r="A1111" s="145"/>
      <c r="B1111" s="97"/>
      <c r="C1111" s="168"/>
      <c r="D1111" s="145"/>
      <c r="E1111" s="145"/>
      <c r="F1111" s="145"/>
      <c r="G1111" s="145"/>
      <c r="H1111" s="145"/>
      <c r="I1111" s="159"/>
      <c r="J1111" s="145"/>
      <c r="K1111" s="145"/>
    </row>
    <row r="1112" spans="1:11">
      <c r="A1112" s="145"/>
      <c r="B1112" s="97"/>
      <c r="C1112" s="168"/>
      <c r="D1112" s="145"/>
      <c r="E1112" s="145"/>
      <c r="F1112" s="145"/>
      <c r="G1112" s="145"/>
      <c r="H1112" s="145"/>
      <c r="I1112" s="159"/>
      <c r="J1112" s="145"/>
      <c r="K1112" s="145"/>
    </row>
    <row r="1113" spans="1:11">
      <c r="A1113" s="145"/>
      <c r="B1113" s="97"/>
      <c r="C1113" s="168"/>
      <c r="D1113" s="145"/>
      <c r="E1113" s="145"/>
      <c r="F1113" s="145"/>
      <c r="G1113" s="145"/>
      <c r="H1113" s="145"/>
      <c r="I1113" s="159"/>
      <c r="J1113" s="145"/>
      <c r="K1113" s="145"/>
    </row>
    <row r="1114" spans="1:11">
      <c r="A1114" s="145"/>
      <c r="B1114" s="97"/>
      <c r="C1114" s="168"/>
      <c r="D1114" s="145"/>
      <c r="E1114" s="145"/>
      <c r="F1114" s="145"/>
      <c r="G1114" s="145"/>
      <c r="H1114" s="145"/>
      <c r="I1114" s="159"/>
      <c r="J1114" s="145"/>
      <c r="K1114" s="145"/>
    </row>
    <row r="1115" spans="1:11">
      <c r="A1115" s="145"/>
      <c r="B1115" s="97"/>
      <c r="C1115" s="168"/>
      <c r="D1115" s="145"/>
      <c r="E1115" s="145"/>
      <c r="F1115" s="145"/>
      <c r="G1115" s="145"/>
      <c r="H1115" s="145"/>
      <c r="I1115" s="159"/>
      <c r="J1115" s="145"/>
      <c r="K1115" s="145"/>
    </row>
    <row r="1116" spans="1:11">
      <c r="A1116" s="145"/>
      <c r="B1116" s="97"/>
      <c r="C1116" s="168"/>
      <c r="D1116" s="145"/>
      <c r="E1116" s="145"/>
      <c r="F1116" s="145"/>
      <c r="G1116" s="145"/>
      <c r="H1116" s="145"/>
      <c r="I1116" s="159"/>
      <c r="J1116" s="145"/>
      <c r="K1116" s="145"/>
    </row>
    <row r="1117" spans="1:11">
      <c r="A1117" s="145"/>
      <c r="B1117" s="97"/>
      <c r="C1117" s="168"/>
      <c r="D1117" s="145"/>
      <c r="E1117" s="145"/>
      <c r="F1117" s="145"/>
      <c r="G1117" s="145"/>
      <c r="H1117" s="145"/>
      <c r="I1117" s="159"/>
      <c r="J1117" s="145"/>
      <c r="K1117" s="145"/>
    </row>
    <row r="1118" spans="1:11">
      <c r="A1118" s="145"/>
      <c r="B1118" s="97"/>
      <c r="C1118" s="168"/>
      <c r="D1118" s="145"/>
      <c r="E1118" s="145"/>
      <c r="F1118" s="145"/>
      <c r="G1118" s="145"/>
      <c r="H1118" s="145"/>
      <c r="I1118" s="159"/>
      <c r="J1118" s="145"/>
      <c r="K1118" s="145"/>
    </row>
    <row r="1119" spans="1:11">
      <c r="A1119" s="145"/>
      <c r="B1119" s="97"/>
      <c r="C1119" s="168"/>
      <c r="D1119" s="145"/>
      <c r="E1119" s="145"/>
      <c r="F1119" s="145"/>
      <c r="G1119" s="145"/>
      <c r="H1119" s="145"/>
      <c r="I1119" s="159"/>
      <c r="J1119" s="145"/>
      <c r="K1119" s="145"/>
    </row>
    <row r="1120" spans="1:11">
      <c r="A1120" s="145"/>
      <c r="B1120" s="97"/>
      <c r="C1120" s="168"/>
      <c r="D1120" s="145"/>
      <c r="E1120" s="145"/>
      <c r="F1120" s="145"/>
      <c r="G1120" s="145"/>
      <c r="H1120" s="145"/>
      <c r="I1120" s="159"/>
      <c r="J1120" s="145"/>
      <c r="K1120" s="145"/>
    </row>
    <row r="1121" spans="1:11">
      <c r="A1121" s="145"/>
      <c r="B1121" s="97"/>
      <c r="C1121" s="168"/>
      <c r="D1121" s="145"/>
      <c r="E1121" s="145"/>
      <c r="F1121" s="145"/>
      <c r="G1121" s="145"/>
      <c r="H1121" s="145"/>
      <c r="I1121" s="159"/>
      <c r="J1121" s="145"/>
      <c r="K1121" s="145"/>
    </row>
    <row r="1122" spans="1:11">
      <c r="A1122" s="145"/>
      <c r="B1122" s="97"/>
      <c r="C1122" s="168"/>
      <c r="D1122" s="145"/>
      <c r="E1122" s="145"/>
      <c r="F1122" s="145"/>
      <c r="G1122" s="145"/>
      <c r="H1122" s="145"/>
      <c r="I1122" s="159"/>
      <c r="J1122" s="145"/>
      <c r="K1122" s="145"/>
    </row>
    <row r="1123" spans="1:11">
      <c r="A1123" s="145"/>
      <c r="B1123" s="97"/>
      <c r="C1123" s="168"/>
      <c r="D1123" s="145"/>
      <c r="E1123" s="145"/>
      <c r="F1123" s="145"/>
      <c r="G1123" s="145"/>
      <c r="H1123" s="145"/>
      <c r="I1123" s="159"/>
      <c r="J1123" s="145"/>
      <c r="K1123" s="145"/>
    </row>
    <row r="1124" spans="1:11">
      <c r="A1124" s="145"/>
      <c r="B1124" s="97"/>
      <c r="C1124" s="168"/>
      <c r="D1124" s="145"/>
      <c r="E1124" s="145"/>
      <c r="F1124" s="145"/>
      <c r="G1124" s="145"/>
      <c r="H1124" s="145"/>
      <c r="I1124" s="159"/>
      <c r="J1124" s="145"/>
      <c r="K1124" s="145"/>
    </row>
    <row r="1125" spans="1:11">
      <c r="A1125" s="145"/>
      <c r="B1125" s="97"/>
      <c r="C1125" s="168"/>
      <c r="D1125" s="145"/>
      <c r="E1125" s="145"/>
      <c r="F1125" s="145"/>
      <c r="G1125" s="145"/>
      <c r="H1125" s="145"/>
      <c r="I1125" s="159"/>
      <c r="J1125" s="145"/>
      <c r="K1125" s="145"/>
    </row>
    <row r="1126" spans="1:11">
      <c r="A1126" s="145"/>
      <c r="B1126" s="97"/>
      <c r="C1126" s="168"/>
      <c r="D1126" s="145"/>
      <c r="E1126" s="145"/>
      <c r="F1126" s="145"/>
      <c r="G1126" s="145"/>
      <c r="H1126" s="145"/>
      <c r="I1126" s="159"/>
      <c r="J1126" s="145"/>
      <c r="K1126" s="145"/>
    </row>
    <row r="1127" spans="1:11">
      <c r="A1127" s="145"/>
      <c r="B1127" s="97"/>
      <c r="C1127" s="168"/>
      <c r="D1127" s="145"/>
      <c r="E1127" s="145"/>
      <c r="F1127" s="145"/>
      <c r="G1127" s="145"/>
      <c r="H1127" s="145"/>
      <c r="I1127" s="159"/>
      <c r="J1127" s="145"/>
      <c r="K1127" s="145"/>
    </row>
    <row r="1128" spans="1:11">
      <c r="A1128" s="145"/>
      <c r="B1128" s="97"/>
      <c r="C1128" s="168"/>
      <c r="D1128" s="145"/>
      <c r="E1128" s="145"/>
      <c r="F1128" s="145"/>
      <c r="G1128" s="145"/>
      <c r="H1128" s="145"/>
      <c r="I1128" s="159"/>
      <c r="J1128" s="145"/>
      <c r="K1128" s="145"/>
    </row>
    <row r="1129" spans="1:11">
      <c r="A1129" s="145"/>
      <c r="B1129" s="97"/>
      <c r="C1129" s="168"/>
      <c r="D1129" s="145"/>
      <c r="E1129" s="145"/>
      <c r="F1129" s="145"/>
      <c r="G1129" s="145"/>
      <c r="H1129" s="145"/>
      <c r="I1129" s="159"/>
      <c r="J1129" s="145"/>
      <c r="K1129" s="145"/>
    </row>
    <row r="1130" spans="1:11">
      <c r="A1130" s="145"/>
      <c r="B1130" s="97"/>
      <c r="C1130" s="168"/>
      <c r="D1130" s="145"/>
      <c r="E1130" s="145"/>
      <c r="F1130" s="145"/>
      <c r="G1130" s="145"/>
      <c r="H1130" s="145"/>
      <c r="I1130" s="159"/>
      <c r="J1130" s="145"/>
      <c r="K1130" s="145"/>
    </row>
    <row r="1131" spans="1:11">
      <c r="A1131" s="145"/>
      <c r="B1131" s="97"/>
      <c r="C1131" s="168"/>
      <c r="D1131" s="145"/>
      <c r="E1131" s="145"/>
      <c r="F1131" s="145"/>
      <c r="G1131" s="145"/>
      <c r="H1131" s="145"/>
      <c r="I1131" s="159"/>
      <c r="J1131" s="145"/>
      <c r="K1131" s="145"/>
    </row>
    <row r="1132" spans="1:11">
      <c r="A1132" s="145"/>
      <c r="B1132" s="97"/>
      <c r="C1132" s="168"/>
      <c r="D1132" s="145"/>
      <c r="E1132" s="145"/>
      <c r="F1132" s="145"/>
      <c r="G1132" s="145"/>
      <c r="H1132" s="145"/>
      <c r="I1132" s="159"/>
      <c r="J1132" s="145"/>
      <c r="K1132" s="145"/>
    </row>
    <row r="1133" spans="1:11">
      <c r="A1133" s="145"/>
      <c r="B1133" s="97"/>
      <c r="C1133" s="168"/>
      <c r="D1133" s="145"/>
      <c r="E1133" s="145"/>
      <c r="F1133" s="145"/>
      <c r="G1133" s="145"/>
      <c r="H1133" s="145"/>
      <c r="I1133" s="159"/>
      <c r="J1133" s="145"/>
      <c r="K1133" s="145"/>
    </row>
    <row r="1134" spans="1:11">
      <c r="A1134" s="145"/>
      <c r="B1134" s="97"/>
      <c r="C1134" s="168"/>
      <c r="D1134" s="145"/>
      <c r="E1134" s="145"/>
      <c r="F1134" s="145"/>
      <c r="G1134" s="145"/>
      <c r="H1134" s="145"/>
      <c r="I1134" s="159"/>
      <c r="J1134" s="145"/>
      <c r="K1134" s="145"/>
    </row>
    <row r="1135" spans="1:11">
      <c r="A1135" s="145"/>
      <c r="B1135" s="97"/>
      <c r="C1135" s="168"/>
      <c r="D1135" s="145"/>
      <c r="E1135" s="145"/>
      <c r="F1135" s="145"/>
      <c r="G1135" s="145"/>
      <c r="H1135" s="145"/>
      <c r="I1135" s="159"/>
      <c r="J1135" s="145"/>
      <c r="K1135" s="145"/>
    </row>
    <row r="1136" spans="1:11">
      <c r="A1136" s="145"/>
      <c r="B1136" s="97"/>
      <c r="C1136" s="168"/>
      <c r="D1136" s="145"/>
      <c r="E1136" s="145"/>
      <c r="F1136" s="145"/>
      <c r="G1136" s="145"/>
      <c r="H1136" s="145"/>
      <c r="I1136" s="159"/>
      <c r="J1136" s="145"/>
      <c r="K1136" s="145"/>
    </row>
    <row r="1137" spans="1:11">
      <c r="A1137" s="145"/>
      <c r="B1137" s="97"/>
      <c r="C1137" s="168"/>
      <c r="D1137" s="145"/>
      <c r="E1137" s="145"/>
      <c r="F1137" s="145"/>
      <c r="G1137" s="145"/>
      <c r="H1137" s="145"/>
      <c r="I1137" s="159"/>
      <c r="J1137" s="145"/>
      <c r="K1137" s="145"/>
    </row>
    <row r="1138" spans="1:11">
      <c r="A1138" s="145"/>
      <c r="B1138" s="97"/>
      <c r="C1138" s="168"/>
      <c r="D1138" s="145"/>
      <c r="E1138" s="145"/>
      <c r="F1138" s="145"/>
      <c r="G1138" s="145"/>
      <c r="H1138" s="145"/>
      <c r="I1138" s="159"/>
      <c r="J1138" s="145"/>
      <c r="K1138" s="145"/>
    </row>
    <row r="1139" spans="1:11">
      <c r="A1139" s="145"/>
      <c r="B1139" s="97"/>
      <c r="C1139" s="168"/>
      <c r="D1139" s="145"/>
      <c r="E1139" s="145"/>
      <c r="F1139" s="145"/>
      <c r="G1139" s="145"/>
      <c r="H1139" s="145"/>
      <c r="I1139" s="159"/>
      <c r="J1139" s="145"/>
      <c r="K1139" s="145"/>
    </row>
    <row r="1140" spans="1:11">
      <c r="A1140" s="145"/>
      <c r="B1140" s="97"/>
      <c r="C1140" s="168"/>
      <c r="D1140" s="145"/>
      <c r="E1140" s="145"/>
      <c r="F1140" s="145"/>
      <c r="G1140" s="145"/>
      <c r="H1140" s="145"/>
      <c r="I1140" s="159"/>
      <c r="J1140" s="145"/>
      <c r="K1140" s="145"/>
    </row>
    <row r="1141" spans="1:11">
      <c r="A1141" s="145"/>
      <c r="B1141" s="97"/>
      <c r="C1141" s="168"/>
      <c r="D1141" s="145"/>
      <c r="E1141" s="145"/>
      <c r="F1141" s="145"/>
      <c r="G1141" s="145"/>
      <c r="H1141" s="145"/>
      <c r="I1141" s="159"/>
      <c r="J1141" s="145"/>
      <c r="K1141" s="145"/>
    </row>
    <row r="1142" spans="1:11">
      <c r="A1142" s="145"/>
      <c r="B1142" s="97"/>
      <c r="C1142" s="168"/>
      <c r="D1142" s="145"/>
      <c r="E1142" s="145"/>
      <c r="F1142" s="145"/>
      <c r="G1142" s="145"/>
      <c r="H1142" s="145"/>
      <c r="I1142" s="159"/>
      <c r="J1142" s="145"/>
      <c r="K1142" s="145"/>
    </row>
    <row r="1143" spans="1:11">
      <c r="A1143" s="145"/>
      <c r="B1143" s="97"/>
      <c r="C1143" s="168"/>
      <c r="D1143" s="145"/>
      <c r="E1143" s="145"/>
      <c r="F1143" s="145"/>
      <c r="G1143" s="145"/>
      <c r="H1143" s="145"/>
      <c r="I1143" s="159"/>
      <c r="J1143" s="145"/>
      <c r="K1143" s="145"/>
    </row>
    <row r="1144" spans="1:11">
      <c r="A1144" s="145"/>
      <c r="B1144" s="97"/>
      <c r="C1144" s="168"/>
      <c r="D1144" s="145"/>
      <c r="E1144" s="145"/>
      <c r="F1144" s="145"/>
      <c r="G1144" s="145"/>
      <c r="H1144" s="145"/>
      <c r="I1144" s="159"/>
      <c r="J1144" s="145"/>
      <c r="K1144" s="145"/>
    </row>
    <row r="1145" spans="1:11">
      <c r="A1145" s="145"/>
      <c r="B1145" s="97"/>
      <c r="C1145" s="168"/>
      <c r="D1145" s="145"/>
      <c r="E1145" s="145"/>
      <c r="F1145" s="145"/>
      <c r="G1145" s="145"/>
      <c r="H1145" s="145"/>
      <c r="I1145" s="159"/>
      <c r="J1145" s="145"/>
      <c r="K1145" s="145"/>
    </row>
    <row r="1146" spans="1:11">
      <c r="A1146" s="145"/>
      <c r="B1146" s="97"/>
      <c r="C1146" s="168"/>
      <c r="D1146" s="145"/>
      <c r="E1146" s="145"/>
      <c r="F1146" s="145"/>
      <c r="G1146" s="145"/>
      <c r="H1146" s="145"/>
      <c r="I1146" s="159"/>
      <c r="J1146" s="145"/>
      <c r="K1146" s="145"/>
    </row>
    <row r="1147" spans="1:11">
      <c r="A1147" s="145"/>
      <c r="B1147" s="97"/>
      <c r="C1147" s="168"/>
      <c r="D1147" s="145"/>
      <c r="E1147" s="145"/>
      <c r="F1147" s="145"/>
      <c r="G1147" s="145"/>
      <c r="H1147" s="145"/>
      <c r="I1147" s="159"/>
      <c r="J1147" s="145"/>
      <c r="K1147" s="145"/>
    </row>
    <row r="1148" spans="1:11">
      <c r="A1148" s="145"/>
      <c r="B1148" s="97"/>
      <c r="C1148" s="168"/>
      <c r="D1148" s="145"/>
      <c r="E1148" s="145"/>
      <c r="F1148" s="145"/>
      <c r="G1148" s="145"/>
      <c r="H1148" s="145"/>
      <c r="I1148" s="159"/>
      <c r="J1148" s="145"/>
      <c r="K1148" s="145"/>
    </row>
    <row r="1149" spans="1:11">
      <c r="A1149" s="145"/>
      <c r="B1149" s="97"/>
      <c r="C1149" s="168"/>
      <c r="D1149" s="145"/>
      <c r="E1149" s="145"/>
      <c r="F1149" s="145"/>
      <c r="G1149" s="145"/>
      <c r="H1149" s="145"/>
      <c r="I1149" s="159"/>
      <c r="J1149" s="145"/>
      <c r="K1149" s="145"/>
    </row>
    <row r="1150" spans="1:11">
      <c r="A1150" s="145"/>
      <c r="B1150" s="97"/>
      <c r="C1150" s="168"/>
      <c r="D1150" s="145"/>
      <c r="E1150" s="145"/>
      <c r="F1150" s="145"/>
      <c r="G1150" s="145"/>
      <c r="H1150" s="145"/>
      <c r="I1150" s="159"/>
      <c r="J1150" s="145"/>
      <c r="K1150" s="145"/>
    </row>
    <row r="1151" spans="1:11">
      <c r="A1151" s="145"/>
      <c r="B1151" s="97"/>
      <c r="C1151" s="168"/>
      <c r="D1151" s="145"/>
      <c r="E1151" s="145"/>
      <c r="F1151" s="145"/>
      <c r="G1151" s="145"/>
      <c r="H1151" s="145"/>
      <c r="I1151" s="159"/>
      <c r="J1151" s="145"/>
      <c r="K1151" s="145"/>
    </row>
    <row r="1152" spans="1:11">
      <c r="A1152" s="145"/>
      <c r="B1152" s="97"/>
      <c r="C1152" s="168"/>
      <c r="D1152" s="145"/>
      <c r="E1152" s="145"/>
      <c r="F1152" s="145"/>
      <c r="G1152" s="145"/>
      <c r="H1152" s="145"/>
      <c r="I1152" s="159"/>
      <c r="J1152" s="145"/>
      <c r="K1152" s="145"/>
    </row>
    <row r="1153" spans="1:11">
      <c r="A1153" s="145"/>
      <c r="B1153" s="97"/>
      <c r="C1153" s="168"/>
      <c r="D1153" s="145"/>
      <c r="E1153" s="145"/>
      <c r="F1153" s="145"/>
      <c r="G1153" s="145"/>
      <c r="H1153" s="145"/>
      <c r="I1153" s="159"/>
      <c r="J1153" s="145"/>
      <c r="K1153" s="145"/>
    </row>
    <row r="1154" spans="1:11">
      <c r="A1154" s="145"/>
      <c r="B1154" s="97"/>
      <c r="C1154" s="168"/>
      <c r="D1154" s="145"/>
      <c r="E1154" s="145"/>
      <c r="F1154" s="145"/>
      <c r="G1154" s="145"/>
      <c r="H1154" s="145"/>
      <c r="I1154" s="159"/>
      <c r="J1154" s="145"/>
      <c r="K1154" s="145"/>
    </row>
    <row r="1155" spans="1:11">
      <c r="A1155" s="145"/>
      <c r="B1155" s="97"/>
      <c r="C1155" s="168"/>
      <c r="D1155" s="145"/>
      <c r="E1155" s="145"/>
      <c r="F1155" s="145"/>
      <c r="G1155" s="145"/>
      <c r="H1155" s="145"/>
      <c r="I1155" s="159"/>
      <c r="J1155" s="145"/>
      <c r="K1155" s="145"/>
    </row>
    <row r="1156" spans="1:11">
      <c r="A1156" s="145"/>
      <c r="B1156" s="97"/>
      <c r="C1156" s="168"/>
      <c r="D1156" s="145"/>
      <c r="E1156" s="145"/>
      <c r="F1156" s="145"/>
      <c r="G1156" s="145"/>
      <c r="H1156" s="145"/>
      <c r="I1156" s="159"/>
      <c r="J1156" s="145"/>
      <c r="K1156" s="145"/>
    </row>
    <row r="1157" spans="1:11">
      <c r="A1157" s="145"/>
      <c r="B1157" s="97"/>
      <c r="C1157" s="168"/>
      <c r="D1157" s="145"/>
      <c r="E1157" s="145"/>
      <c r="F1157" s="145"/>
      <c r="G1157" s="145"/>
      <c r="H1157" s="145"/>
      <c r="I1157" s="159"/>
      <c r="J1157" s="145"/>
      <c r="K1157" s="145"/>
    </row>
    <row r="1158" spans="1:11">
      <c r="A1158" s="145"/>
      <c r="B1158" s="97"/>
      <c r="C1158" s="168"/>
      <c r="D1158" s="145"/>
      <c r="E1158" s="145"/>
      <c r="F1158" s="145"/>
      <c r="G1158" s="145"/>
      <c r="H1158" s="145"/>
      <c r="I1158" s="159"/>
      <c r="J1158" s="145"/>
      <c r="K1158" s="145"/>
    </row>
    <row r="1159" spans="1:11">
      <c r="A1159" s="145"/>
      <c r="B1159" s="97"/>
      <c r="C1159" s="168"/>
      <c r="D1159" s="145"/>
      <c r="E1159" s="145"/>
      <c r="F1159" s="145"/>
      <c r="G1159" s="145"/>
      <c r="H1159" s="145"/>
      <c r="I1159" s="159"/>
      <c r="J1159" s="145"/>
      <c r="K1159" s="145"/>
    </row>
    <row r="1160" spans="1:11">
      <c r="A1160" s="145"/>
      <c r="B1160" s="97"/>
      <c r="C1160" s="168"/>
      <c r="D1160" s="145"/>
      <c r="E1160" s="145"/>
      <c r="F1160" s="145"/>
      <c r="G1160" s="145"/>
      <c r="H1160" s="145"/>
      <c r="I1160" s="159"/>
      <c r="J1160" s="145"/>
      <c r="K1160" s="145"/>
    </row>
    <row r="1161" spans="1:11">
      <c r="A1161" s="145"/>
      <c r="B1161" s="97"/>
      <c r="C1161" s="168"/>
      <c r="D1161" s="145"/>
      <c r="E1161" s="145"/>
      <c r="F1161" s="145"/>
      <c r="G1161" s="145"/>
      <c r="H1161" s="145"/>
      <c r="I1161" s="159"/>
      <c r="J1161" s="145"/>
      <c r="K1161" s="145"/>
    </row>
    <row r="1162" spans="1:11">
      <c r="A1162" s="145"/>
      <c r="B1162" s="97"/>
      <c r="C1162" s="168"/>
      <c r="D1162" s="145"/>
      <c r="E1162" s="145"/>
      <c r="F1162" s="145"/>
      <c r="G1162" s="145"/>
      <c r="H1162" s="145"/>
      <c r="I1162" s="159"/>
      <c r="J1162" s="145"/>
      <c r="K1162" s="145"/>
    </row>
    <row r="1163" spans="1:11">
      <c r="A1163" s="145"/>
      <c r="B1163" s="97"/>
      <c r="C1163" s="168"/>
      <c r="D1163" s="145"/>
      <c r="E1163" s="145"/>
      <c r="F1163" s="145"/>
      <c r="G1163" s="145"/>
      <c r="H1163" s="145"/>
      <c r="I1163" s="159"/>
      <c r="J1163" s="145"/>
      <c r="K1163" s="145"/>
    </row>
    <row r="1164" spans="1:11">
      <c r="A1164" s="145"/>
      <c r="B1164" s="97"/>
      <c r="C1164" s="168"/>
      <c r="D1164" s="145"/>
      <c r="E1164" s="145"/>
      <c r="F1164" s="145"/>
      <c r="G1164" s="145"/>
      <c r="H1164" s="145"/>
      <c r="I1164" s="159"/>
      <c r="J1164" s="145"/>
      <c r="K1164" s="145"/>
    </row>
    <row r="1165" spans="1:11">
      <c r="A1165" s="145"/>
      <c r="B1165" s="97"/>
      <c r="C1165" s="168"/>
      <c r="D1165" s="145"/>
      <c r="E1165" s="145"/>
      <c r="F1165" s="145"/>
      <c r="G1165" s="145"/>
      <c r="H1165" s="145"/>
      <c r="I1165" s="159"/>
      <c r="J1165" s="145"/>
      <c r="K1165" s="145"/>
    </row>
    <row r="1166" spans="1:11">
      <c r="A1166" s="145"/>
      <c r="B1166" s="97"/>
      <c r="C1166" s="168"/>
      <c r="D1166" s="145"/>
      <c r="E1166" s="145"/>
      <c r="F1166" s="145"/>
      <c r="G1166" s="145"/>
      <c r="H1166" s="145"/>
      <c r="I1166" s="159"/>
      <c r="J1166" s="145"/>
      <c r="K1166" s="145"/>
    </row>
    <row r="1167" spans="1:11">
      <c r="A1167" s="145"/>
      <c r="B1167" s="97"/>
      <c r="C1167" s="168"/>
      <c r="D1167" s="145"/>
      <c r="E1167" s="145"/>
      <c r="F1167" s="145"/>
      <c r="G1167" s="145"/>
      <c r="H1167" s="145"/>
      <c r="I1167" s="159"/>
      <c r="J1167" s="145"/>
      <c r="K1167" s="145"/>
    </row>
    <row r="1168" spans="1:11">
      <c r="A1168" s="145"/>
      <c r="B1168" s="97"/>
      <c r="C1168" s="168"/>
      <c r="D1168" s="145"/>
      <c r="E1168" s="145"/>
      <c r="F1168" s="145"/>
      <c r="G1168" s="145"/>
      <c r="H1168" s="145"/>
      <c r="I1168" s="159"/>
      <c r="J1168" s="145"/>
      <c r="K1168" s="145"/>
    </row>
    <row r="1169" spans="1:11">
      <c r="A1169" s="145"/>
      <c r="B1169" s="97"/>
      <c r="C1169" s="168"/>
      <c r="D1169" s="145"/>
      <c r="E1169" s="145"/>
      <c r="F1169" s="145"/>
      <c r="G1169" s="145"/>
      <c r="H1169" s="145"/>
      <c r="I1169" s="159"/>
      <c r="J1169" s="145"/>
      <c r="K1169" s="145"/>
    </row>
    <row r="1170" spans="1:11">
      <c r="A1170" s="145"/>
      <c r="B1170" s="97"/>
      <c r="C1170" s="168"/>
      <c r="D1170" s="145"/>
      <c r="E1170" s="145"/>
      <c r="F1170" s="145"/>
      <c r="G1170" s="145"/>
      <c r="H1170" s="145"/>
      <c r="I1170" s="159"/>
      <c r="J1170" s="145"/>
      <c r="K1170" s="145"/>
    </row>
    <row r="1171" spans="1:11">
      <c r="A1171" s="145"/>
      <c r="B1171" s="97"/>
      <c r="C1171" s="168"/>
      <c r="D1171" s="145"/>
      <c r="E1171" s="145"/>
      <c r="F1171" s="145"/>
      <c r="G1171" s="145"/>
      <c r="H1171" s="145"/>
      <c r="I1171" s="159"/>
      <c r="J1171" s="145"/>
      <c r="K1171" s="145"/>
    </row>
    <row r="1172" spans="1:11">
      <c r="A1172" s="145"/>
      <c r="B1172" s="97"/>
      <c r="C1172" s="168"/>
      <c r="D1172" s="145"/>
      <c r="E1172" s="145"/>
      <c r="F1172" s="145"/>
      <c r="G1172" s="145"/>
      <c r="H1172" s="145"/>
      <c r="I1172" s="159"/>
      <c r="J1172" s="145"/>
      <c r="K1172" s="145"/>
    </row>
    <row r="1173" spans="1:11">
      <c r="A1173" s="145"/>
      <c r="B1173" s="97"/>
      <c r="C1173" s="168"/>
      <c r="D1173" s="145"/>
      <c r="E1173" s="145"/>
      <c r="F1173" s="145"/>
      <c r="G1173" s="145"/>
      <c r="H1173" s="145"/>
      <c r="I1173" s="159"/>
      <c r="J1173" s="145"/>
      <c r="K1173" s="145"/>
    </row>
    <row r="1174" spans="1:11">
      <c r="A1174" s="145"/>
      <c r="B1174" s="97"/>
      <c r="C1174" s="168"/>
      <c r="D1174" s="145"/>
      <c r="E1174" s="145"/>
      <c r="F1174" s="145"/>
      <c r="G1174" s="145"/>
      <c r="H1174" s="145"/>
      <c r="I1174" s="159"/>
      <c r="J1174" s="145"/>
      <c r="K1174" s="145"/>
    </row>
    <row r="1175" spans="1:11">
      <c r="A1175" s="145"/>
      <c r="B1175" s="97"/>
      <c r="C1175" s="168"/>
      <c r="D1175" s="145"/>
      <c r="E1175" s="145"/>
      <c r="F1175" s="145"/>
      <c r="G1175" s="145"/>
      <c r="H1175" s="145"/>
      <c r="I1175" s="159"/>
      <c r="J1175" s="145"/>
      <c r="K1175" s="145"/>
    </row>
    <row r="1176" spans="1:11">
      <c r="A1176" s="145"/>
      <c r="B1176" s="97"/>
      <c r="C1176" s="168"/>
      <c r="D1176" s="145"/>
      <c r="E1176" s="145"/>
      <c r="F1176" s="145"/>
      <c r="G1176" s="145"/>
      <c r="H1176" s="145"/>
      <c r="I1176" s="159"/>
      <c r="J1176" s="145"/>
      <c r="K1176" s="145"/>
    </row>
    <row r="1177" spans="1:11">
      <c r="A1177" s="145"/>
      <c r="B1177" s="97"/>
      <c r="C1177" s="168"/>
      <c r="D1177" s="145"/>
      <c r="E1177" s="145"/>
      <c r="F1177" s="145"/>
      <c r="G1177" s="145"/>
      <c r="H1177" s="145"/>
      <c r="I1177" s="159"/>
      <c r="J1177" s="145"/>
      <c r="K1177" s="145"/>
    </row>
    <row r="1178" spans="1:11">
      <c r="A1178" s="145"/>
      <c r="B1178" s="97"/>
      <c r="C1178" s="168"/>
      <c r="D1178" s="145"/>
      <c r="E1178" s="145"/>
      <c r="F1178" s="145"/>
      <c r="G1178" s="145"/>
      <c r="H1178" s="145"/>
      <c r="I1178" s="159"/>
      <c r="J1178" s="145"/>
      <c r="K1178" s="145"/>
    </row>
    <row r="1179" spans="1:11">
      <c r="A1179" s="145"/>
      <c r="B1179" s="97"/>
      <c r="C1179" s="168"/>
      <c r="D1179" s="145"/>
      <c r="E1179" s="145"/>
      <c r="F1179" s="145"/>
      <c r="G1179" s="145"/>
      <c r="H1179" s="145"/>
      <c r="I1179" s="159"/>
      <c r="J1179" s="145"/>
      <c r="K1179" s="145"/>
    </row>
    <row r="1180" spans="1:11">
      <c r="A1180" s="145"/>
      <c r="B1180" s="97"/>
      <c r="C1180" s="168"/>
      <c r="D1180" s="145"/>
      <c r="E1180" s="145"/>
      <c r="F1180" s="145"/>
      <c r="G1180" s="145"/>
      <c r="H1180" s="145"/>
      <c r="I1180" s="159"/>
      <c r="J1180" s="145"/>
      <c r="K1180" s="145"/>
    </row>
    <row r="1181" spans="1:11">
      <c r="A1181" s="145"/>
      <c r="B1181" s="97"/>
      <c r="C1181" s="168"/>
      <c r="D1181" s="145"/>
      <c r="E1181" s="145"/>
      <c r="F1181" s="145"/>
      <c r="G1181" s="145"/>
      <c r="H1181" s="145"/>
      <c r="I1181" s="159"/>
      <c r="J1181" s="145"/>
      <c r="K1181" s="145"/>
    </row>
    <row r="1182" spans="1:11">
      <c r="A1182" s="145"/>
      <c r="B1182" s="97"/>
      <c r="C1182" s="168"/>
      <c r="D1182" s="145"/>
      <c r="E1182" s="145"/>
      <c r="F1182" s="145"/>
      <c r="G1182" s="145"/>
      <c r="H1182" s="145"/>
      <c r="I1182" s="159"/>
      <c r="J1182" s="145"/>
      <c r="K1182" s="145"/>
    </row>
    <row r="1183" spans="1:11">
      <c r="A1183" s="145"/>
      <c r="B1183" s="97"/>
      <c r="C1183" s="168"/>
      <c r="D1183" s="145"/>
      <c r="E1183" s="145"/>
      <c r="F1183" s="145"/>
      <c r="G1183" s="145"/>
      <c r="H1183" s="145"/>
      <c r="I1183" s="159"/>
      <c r="J1183" s="145"/>
      <c r="K1183" s="145"/>
    </row>
    <row r="1184" spans="1:11">
      <c r="A1184" s="145"/>
      <c r="B1184" s="97"/>
      <c r="C1184" s="168"/>
      <c r="D1184" s="145"/>
      <c r="E1184" s="145"/>
      <c r="F1184" s="145"/>
      <c r="G1184" s="145"/>
      <c r="H1184" s="145"/>
      <c r="I1184" s="159"/>
      <c r="J1184" s="145"/>
      <c r="K1184" s="145"/>
    </row>
    <row r="1185" spans="1:11">
      <c r="A1185" s="145"/>
      <c r="B1185" s="97"/>
      <c r="C1185" s="168"/>
      <c r="D1185" s="145"/>
      <c r="E1185" s="145"/>
      <c r="F1185" s="145"/>
      <c r="G1185" s="145"/>
      <c r="H1185" s="145"/>
      <c r="I1185" s="159"/>
      <c r="J1185" s="145"/>
      <c r="K1185" s="145"/>
    </row>
    <row r="1186" spans="1:11">
      <c r="A1186" s="145"/>
      <c r="B1186" s="97"/>
      <c r="C1186" s="168"/>
      <c r="D1186" s="145"/>
      <c r="E1186" s="145"/>
      <c r="F1186" s="145"/>
      <c r="G1186" s="145"/>
      <c r="H1186" s="145"/>
      <c r="I1186" s="159"/>
      <c r="J1186" s="145"/>
      <c r="K1186" s="145"/>
    </row>
    <row r="1187" spans="1:11">
      <c r="A1187" s="145"/>
      <c r="B1187" s="97"/>
      <c r="C1187" s="168"/>
      <c r="D1187" s="145"/>
      <c r="E1187" s="145"/>
      <c r="F1187" s="145"/>
      <c r="G1187" s="145"/>
      <c r="H1187" s="145"/>
      <c r="I1187" s="159"/>
      <c r="J1187" s="145"/>
      <c r="K1187" s="145"/>
    </row>
    <row r="1188" spans="1:11">
      <c r="A1188" s="145"/>
      <c r="B1188" s="97"/>
      <c r="C1188" s="168"/>
      <c r="D1188" s="145"/>
      <c r="E1188" s="145"/>
      <c r="F1188" s="145"/>
      <c r="G1188" s="145"/>
      <c r="H1188" s="145"/>
      <c r="I1188" s="159"/>
      <c r="J1188" s="145"/>
      <c r="K1188" s="145"/>
    </row>
    <row r="1189" spans="1:11">
      <c r="A1189" s="145"/>
      <c r="B1189" s="97"/>
      <c r="C1189" s="168"/>
      <c r="D1189" s="145"/>
      <c r="E1189" s="145"/>
      <c r="F1189" s="145"/>
      <c r="G1189" s="145"/>
      <c r="H1189" s="145"/>
      <c r="I1189" s="159"/>
      <c r="J1189" s="145"/>
      <c r="K1189" s="145"/>
    </row>
  </sheetData>
  <autoFilter ref="A1:J1" xr:uid="{729DCBC3-4756-4F6D-B8A3-C1FBA2250DB4}"/>
  <mergeCells count="13">
    <mergeCell ref="B9:J9"/>
    <mergeCell ref="B7:J7"/>
    <mergeCell ref="B2:J2"/>
    <mergeCell ref="B16:J16"/>
    <mergeCell ref="B22:J22"/>
    <mergeCell ref="B43:J43"/>
    <mergeCell ref="B48:J48"/>
    <mergeCell ref="B51:J51"/>
    <mergeCell ref="B53:J53"/>
    <mergeCell ref="B24:J24"/>
    <mergeCell ref="B31:J31"/>
    <mergeCell ref="B35:J35"/>
    <mergeCell ref="B38:J38"/>
  </mergeCells>
  <phoneticPr fontId="12" type="noConversion"/>
  <conditionalFormatting sqref="D3:D6 D8 D17:D21 D25:D30 D32:D34 D36:D37 D39:D42 D44:D47 D10:D15 D23 D49:D50 D54:D57">
    <cfRule type="beginsWith" dxfId="298" priority="394" operator="beginsWith" text="Not In Place">
      <formula>LEFT(D3,LEN("Not In Place"))="Not In Place"</formula>
    </cfRule>
    <cfRule type="containsText" dxfId="297" priority="395" operator="containsText" text="Planned">
      <formula>NOT(ISERROR(SEARCH("Planned",D3)))</formula>
    </cfRule>
    <cfRule type="beginsWith" dxfId="296" priority="396" operator="beginsWith" text="In Place">
      <formula>LEFT(D3,LEN("In Place"))="In Place"</formula>
    </cfRule>
  </conditionalFormatting>
  <conditionalFormatting sqref="E3:E6 E8 E17:E21 E25:E30 E32:E34 E39:E42 E44:E47 E36:E37 E10:E15 E23 E49:E50 E54:E56">
    <cfRule type="containsBlanks" dxfId="295" priority="392">
      <formula>LEN(TRIM(E3))=0</formula>
    </cfRule>
  </conditionalFormatting>
  <conditionalFormatting sqref="G8:H8 G39:H42 G36:H37 G44:H47 G57:I57 G3:H6 G32:H34 G17:H18 G26:H30 G10:H15 G23:H23 G49:H50">
    <cfRule type="notContainsBlanks" priority="389" stopIfTrue="1">
      <formula>LEN(TRIM(G3))&gt;0</formula>
    </cfRule>
    <cfRule type="expression" dxfId="294" priority="390">
      <formula>#REF!="Not in place"</formula>
    </cfRule>
    <cfRule type="expression" dxfId="293" priority="391">
      <formula>#REF!="Planned"</formula>
    </cfRule>
  </conditionalFormatting>
  <conditionalFormatting sqref="D52">
    <cfRule type="beginsWith" dxfId="292" priority="306" operator="beginsWith" text="Not In Place">
      <formula>LEFT(D52,LEN("Not In Place"))="Not In Place"</formula>
    </cfRule>
    <cfRule type="containsText" dxfId="291" priority="307" operator="containsText" text="Planned">
      <formula>NOT(ISERROR(SEARCH("Planned",D52)))</formula>
    </cfRule>
    <cfRule type="beginsWith" dxfId="290" priority="308" operator="beginsWith" text="In Place">
      <formula>LEFT(D52,LEN("In Place"))="In Place"</formula>
    </cfRule>
  </conditionalFormatting>
  <conditionalFormatting sqref="G52">
    <cfRule type="notContainsBlanks" priority="301" stopIfTrue="1">
      <formula>LEN(TRIM(G52))&gt;0</formula>
    </cfRule>
    <cfRule type="expression" dxfId="289" priority="302">
      <formula>#REF!="Not in place"</formula>
    </cfRule>
    <cfRule type="expression" dxfId="288" priority="303">
      <formula>#REF!="Planned"</formula>
    </cfRule>
  </conditionalFormatting>
  <conditionalFormatting sqref="H52">
    <cfRule type="notContainsBlanks" priority="298" stopIfTrue="1">
      <formula>LEN(TRIM(H52))&gt;0</formula>
    </cfRule>
    <cfRule type="expression" dxfId="287" priority="299">
      <formula>#REF!="Not in place"</formula>
    </cfRule>
    <cfRule type="expression" dxfId="286" priority="300">
      <formula>#REF!="Planned"</formula>
    </cfRule>
  </conditionalFormatting>
  <conditionalFormatting sqref="E18">
    <cfRule type="containsBlanks" dxfId="285" priority="73">
      <formula>LEN(TRIM(E18))=0</formula>
    </cfRule>
  </conditionalFormatting>
  <conditionalFormatting sqref="G56:H56">
    <cfRule type="notContainsBlanks" priority="400" stopIfTrue="1">
      <formula>LEN(TRIM(G56))&gt;0</formula>
    </cfRule>
    <cfRule type="expression" dxfId="284" priority="401">
      <formula>#REF!="Not in place"</formula>
    </cfRule>
    <cfRule type="expression" dxfId="283" priority="402">
      <formula>#REF!="Planned"</formula>
    </cfRule>
  </conditionalFormatting>
  <conditionalFormatting sqref="G54:H55">
    <cfRule type="notContainsBlanks" priority="403" stopIfTrue="1">
      <formula>LEN(TRIM(G54))&gt;0</formula>
    </cfRule>
    <cfRule type="expression" dxfId="282" priority="404">
      <formula>#REF!="Not in place"</formula>
    </cfRule>
    <cfRule type="expression" dxfId="281" priority="405">
      <formula>#REF!="Planned"</formula>
    </cfRule>
  </conditionalFormatting>
  <conditionalFormatting sqref="E57">
    <cfRule type="beginsWith" dxfId="280" priority="1" operator="beginsWith" text="Not In Place">
      <formula>LEFT(E57,LEN("Not In Place"))="Not In Place"</formula>
    </cfRule>
    <cfRule type="containsText" dxfId="279" priority="2" operator="containsText" text="Planned">
      <formula>NOT(ISERROR(SEARCH("Planned",E57)))</formula>
    </cfRule>
    <cfRule type="beginsWith" dxfId="278" priority="3" operator="beginsWith" text="In Place">
      <formula>LEFT(E57,LEN("In Place"))="In Place"</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93" operator="containsText" id="{1D303613-AEEC-4600-85AC-B5EE16985AB1}">
            <xm:f>NOT(ISERROR(SEARCH(#REF!,E3)))</xm:f>
            <xm:f>#REF!</xm:f>
            <x14:dxf>
              <border>
                <left style="thin">
                  <color rgb="FF9C0006"/>
                </left>
                <right style="thin">
                  <color rgb="FF9C0006"/>
                </right>
                <top style="thin">
                  <color rgb="FF9C0006"/>
                </top>
                <bottom style="thin">
                  <color rgb="FF9C0006"/>
                </bottom>
              </border>
            </x14:dxf>
          </x14:cfRule>
          <xm:sqref>E3:E6 E8 E17:E21 E25:E30 E32:E34 E39:E42 E44:E47 E36:E37 E10:E15 E23 E49:E50 E54:E56</xm:sqref>
        </x14:conditionalFormatting>
        <x14:conditionalFormatting xmlns:xm="http://schemas.microsoft.com/office/excel/2006/main">
          <x14:cfRule type="containsText" priority="74" operator="containsText" id="{0A273AFE-45EE-496C-B658-9DC2594ABCC4}">
            <xm:f>NOT(ISERROR(SEARCH(#REF!,E18)))</xm:f>
            <xm:f>#REF!</xm:f>
            <x14:dxf>
              <border>
                <left style="thin">
                  <color rgb="FF9C0006"/>
                </left>
                <right style="thin">
                  <color rgb="FF9C0006"/>
                </right>
                <top style="thin">
                  <color rgb="FF9C0006"/>
                </top>
                <bottom style="thin">
                  <color rgb="FF9C0006"/>
                </bottom>
              </border>
            </x14:dxf>
          </x14:cfRule>
          <xm:sqref>E18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C710051-CF57-4FDB-86A4-D87C7ACECF58}">
          <x14:formula1>
            <xm:f>lookup!$A$1:$A$4</xm:f>
          </x14:formula1>
          <xm:sqref>D52 D8 D3:D6 D17:D21 D25:D30 D32:D34 D36:D37 D39:D42 D44:D47 D10:D15 D23 D49:D50 D54:D57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F8F07-C6E6-472D-9336-B9A9FB5D58FC}">
  <sheetPr codeName="Sheet6">
    <tabColor rgb="FF00B0F0"/>
  </sheetPr>
  <dimension ref="A1:K82"/>
  <sheetViews>
    <sheetView topLeftCell="A16" zoomScale="40" zoomScaleNormal="40" workbookViewId="0">
      <selection activeCell="G32" sqref="G32"/>
    </sheetView>
  </sheetViews>
  <sheetFormatPr defaultColWidth="29" defaultRowHeight="14.5"/>
  <cols>
    <col min="1" max="1" width="13.1796875" style="120" customWidth="1"/>
    <col min="2" max="2" width="14.7265625" style="120" customWidth="1"/>
    <col min="3" max="3" width="47.453125" style="120" customWidth="1"/>
    <col min="4" max="4" width="29" style="120"/>
    <col min="5" max="5" width="9.1796875" style="117"/>
    <col min="6" max="6" width="29" style="120"/>
    <col min="7" max="7" width="62.453125" style="120" customWidth="1"/>
    <col min="8" max="8" width="49.81640625" style="120" customWidth="1"/>
    <col min="9" max="9" width="20.7265625" style="120" customWidth="1"/>
    <col min="10" max="10" width="16.26953125" style="120" customWidth="1"/>
    <col min="11" max="16384" width="29" style="120"/>
  </cols>
  <sheetData>
    <row r="1" spans="1:11" ht="31">
      <c r="A1" s="119" t="s">
        <v>285</v>
      </c>
      <c r="B1" s="119" t="s">
        <v>286</v>
      </c>
      <c r="C1" s="119" t="s">
        <v>287</v>
      </c>
      <c r="D1" s="119" t="s">
        <v>288</v>
      </c>
      <c r="E1" s="119" t="s">
        <v>106</v>
      </c>
      <c r="F1" s="119" t="s">
        <v>289</v>
      </c>
      <c r="G1" s="119" t="s">
        <v>15</v>
      </c>
      <c r="H1" s="119" t="s">
        <v>290</v>
      </c>
      <c r="I1" s="119" t="s">
        <v>291</v>
      </c>
      <c r="J1" s="119" t="s">
        <v>292</v>
      </c>
      <c r="K1" s="119" t="s">
        <v>112</v>
      </c>
    </row>
    <row r="2" spans="1:11" s="123" customFormat="1" ht="37.5" customHeight="1">
      <c r="A2" s="121" t="s">
        <v>243</v>
      </c>
      <c r="B2" s="206" t="s">
        <v>244</v>
      </c>
      <c r="C2" s="207"/>
      <c r="D2" s="207"/>
      <c r="E2" s="122"/>
      <c r="G2" s="124" t="s">
        <v>293</v>
      </c>
      <c r="H2" s="124" t="s">
        <v>294</v>
      </c>
      <c r="I2" s="124"/>
      <c r="J2" s="124"/>
      <c r="K2" s="125" t="s">
        <v>295</v>
      </c>
    </row>
    <row r="3" spans="1:11" s="126" customFormat="1" ht="74.25" customHeight="1">
      <c r="B3" s="188" t="s">
        <v>296</v>
      </c>
      <c r="C3" s="128" t="s">
        <v>297</v>
      </c>
      <c r="D3" s="129" t="s">
        <v>298</v>
      </c>
      <c r="E3" s="116" t="s">
        <v>299</v>
      </c>
      <c r="F3" s="129" t="s">
        <v>299</v>
      </c>
      <c r="G3" s="130" t="s">
        <v>299</v>
      </c>
      <c r="H3" s="130" t="s">
        <v>299</v>
      </c>
      <c r="I3" s="130"/>
      <c r="J3" s="130"/>
      <c r="K3" s="127" t="s">
        <v>299</v>
      </c>
    </row>
    <row r="4" spans="1:11" ht="189.75" customHeight="1">
      <c r="B4" s="189" t="s">
        <v>300</v>
      </c>
      <c r="C4" s="131" t="s">
        <v>301</v>
      </c>
      <c r="D4" s="131" t="s">
        <v>302</v>
      </c>
      <c r="E4" s="132"/>
      <c r="F4" s="133"/>
      <c r="G4" s="134" t="s">
        <v>303</v>
      </c>
      <c r="H4" s="135" t="s">
        <v>304</v>
      </c>
      <c r="I4" s="135"/>
      <c r="J4" s="135"/>
      <c r="K4" s="136" t="s">
        <v>295</v>
      </c>
    </row>
    <row r="5" spans="1:11" ht="203" customHeight="1">
      <c r="B5" s="189" t="s">
        <v>305</v>
      </c>
      <c r="C5" s="131" t="s">
        <v>306</v>
      </c>
      <c r="D5" s="131" t="s">
        <v>307</v>
      </c>
      <c r="E5" s="111"/>
      <c r="F5" s="133"/>
      <c r="G5" s="134" t="s">
        <v>308</v>
      </c>
      <c r="H5" s="135" t="s">
        <v>309</v>
      </c>
      <c r="I5" s="135"/>
      <c r="J5" s="135"/>
      <c r="K5" s="136" t="s">
        <v>295</v>
      </c>
    </row>
    <row r="6" spans="1:11" ht="153.75" customHeight="1">
      <c r="B6" s="189" t="s">
        <v>310</v>
      </c>
      <c r="C6" s="131" t="s">
        <v>311</v>
      </c>
      <c r="D6" s="131" t="s">
        <v>312</v>
      </c>
      <c r="E6" s="112"/>
      <c r="F6" s="133"/>
      <c r="G6" s="134" t="s">
        <v>313</v>
      </c>
      <c r="H6" s="135" t="s">
        <v>314</v>
      </c>
      <c r="I6" s="135"/>
      <c r="J6" s="135"/>
      <c r="K6" s="136" t="s">
        <v>295</v>
      </c>
    </row>
    <row r="7" spans="1:11" ht="117" customHeight="1">
      <c r="B7" s="189" t="s">
        <v>315</v>
      </c>
      <c r="C7" s="131" t="s">
        <v>316</v>
      </c>
      <c r="D7" s="131" t="s">
        <v>317</v>
      </c>
      <c r="E7" s="116" t="s">
        <v>299</v>
      </c>
      <c r="F7" s="137" t="s">
        <v>318</v>
      </c>
      <c r="G7" s="134" t="s">
        <v>319</v>
      </c>
      <c r="H7" s="137" t="s">
        <v>320</v>
      </c>
      <c r="I7" s="137"/>
      <c r="J7" s="137"/>
      <c r="K7" s="136" t="s">
        <v>321</v>
      </c>
    </row>
    <row r="8" spans="1:11" ht="175.5" customHeight="1">
      <c r="B8" s="189" t="s">
        <v>322</v>
      </c>
      <c r="C8" s="131" t="s">
        <v>323</v>
      </c>
      <c r="D8" s="138" t="s">
        <v>324</v>
      </c>
      <c r="E8" s="112"/>
      <c r="F8" s="139"/>
      <c r="G8" s="134" t="s">
        <v>325</v>
      </c>
      <c r="H8" s="135" t="s">
        <v>326</v>
      </c>
      <c r="I8" s="135"/>
      <c r="J8" s="135"/>
      <c r="K8" s="136" t="s">
        <v>295</v>
      </c>
    </row>
    <row r="9" spans="1:11" ht="43.5">
      <c r="B9" s="189" t="s">
        <v>327</v>
      </c>
      <c r="C9" s="131" t="s">
        <v>328</v>
      </c>
      <c r="D9" s="131" t="s">
        <v>329</v>
      </c>
      <c r="E9" s="116" t="s">
        <v>299</v>
      </c>
      <c r="F9" s="137" t="s">
        <v>330</v>
      </c>
      <c r="G9" s="187" t="s">
        <v>331</v>
      </c>
      <c r="H9" s="140" t="s">
        <v>331</v>
      </c>
      <c r="I9" s="140"/>
      <c r="J9" s="140"/>
      <c r="K9" s="136" t="s">
        <v>299</v>
      </c>
    </row>
    <row r="10" spans="1:11" s="126" customFormat="1" ht="29">
      <c r="B10" s="188" t="s">
        <v>332</v>
      </c>
      <c r="C10" s="177" t="s">
        <v>333</v>
      </c>
      <c r="D10" s="129" t="s">
        <v>334</v>
      </c>
      <c r="E10" s="116" t="s">
        <v>299</v>
      </c>
      <c r="F10" s="129" t="s">
        <v>299</v>
      </c>
      <c r="G10" s="129" t="s">
        <v>299</v>
      </c>
      <c r="H10" s="129" t="s">
        <v>299</v>
      </c>
      <c r="I10" s="129"/>
      <c r="J10" s="129"/>
      <c r="K10" s="127" t="s">
        <v>299</v>
      </c>
    </row>
    <row r="11" spans="1:11" ht="165.75" customHeight="1">
      <c r="B11" s="189" t="s">
        <v>335</v>
      </c>
      <c r="C11" s="131" t="s">
        <v>336</v>
      </c>
      <c r="D11" s="131" t="s">
        <v>337</v>
      </c>
      <c r="E11" s="112"/>
      <c r="F11" s="133"/>
      <c r="G11" s="134" t="s">
        <v>338</v>
      </c>
      <c r="H11" s="135" t="s">
        <v>339</v>
      </c>
      <c r="I11" s="135"/>
      <c r="J11" s="135"/>
      <c r="K11" s="136" t="s">
        <v>295</v>
      </c>
    </row>
    <row r="12" spans="1:11" ht="173.25" customHeight="1">
      <c r="B12" s="189" t="s">
        <v>340</v>
      </c>
      <c r="C12" s="131" t="s">
        <v>341</v>
      </c>
      <c r="D12" s="131" t="s">
        <v>342</v>
      </c>
      <c r="E12" s="112"/>
      <c r="F12" s="133"/>
      <c r="G12" s="134" t="s">
        <v>343</v>
      </c>
      <c r="H12" s="135" t="s">
        <v>344</v>
      </c>
      <c r="I12" s="135"/>
      <c r="J12" s="135"/>
      <c r="K12" s="136" t="s">
        <v>295</v>
      </c>
    </row>
    <row r="13" spans="1:11" ht="192" customHeight="1">
      <c r="B13" s="189" t="s">
        <v>345</v>
      </c>
      <c r="C13" s="131" t="s">
        <v>346</v>
      </c>
      <c r="D13" s="131" t="s">
        <v>347</v>
      </c>
      <c r="E13" s="112"/>
      <c r="F13" s="133"/>
      <c r="G13" s="134" t="s">
        <v>348</v>
      </c>
      <c r="H13" s="135" t="s">
        <v>349</v>
      </c>
      <c r="I13" s="135"/>
      <c r="J13" s="135"/>
      <c r="K13" s="136" t="s">
        <v>295</v>
      </c>
    </row>
    <row r="14" spans="1:11" ht="101.5">
      <c r="B14" s="189" t="s">
        <v>350</v>
      </c>
      <c r="C14" s="131" t="s">
        <v>351</v>
      </c>
      <c r="D14" s="131" t="s">
        <v>352</v>
      </c>
      <c r="E14" s="113"/>
      <c r="F14" s="133"/>
      <c r="G14" s="134" t="s">
        <v>353</v>
      </c>
      <c r="H14" s="135" t="s">
        <v>354</v>
      </c>
      <c r="I14" s="135"/>
      <c r="J14" s="135"/>
      <c r="K14" s="136" t="s">
        <v>295</v>
      </c>
    </row>
    <row r="15" spans="1:11" ht="139.5" customHeight="1">
      <c r="B15" s="189" t="s">
        <v>355</v>
      </c>
      <c r="C15" s="131" t="s">
        <v>356</v>
      </c>
      <c r="D15" s="131" t="s">
        <v>357</v>
      </c>
      <c r="E15" s="112"/>
      <c r="F15" s="133"/>
      <c r="G15" s="134" t="s">
        <v>358</v>
      </c>
      <c r="H15" s="135" t="s">
        <v>359</v>
      </c>
      <c r="I15" s="135"/>
      <c r="J15" s="135"/>
      <c r="K15" s="136" t="s">
        <v>295</v>
      </c>
    </row>
    <row r="16" spans="1:11" s="126" customFormat="1" ht="72.5">
      <c r="B16" s="188" t="s">
        <v>360</v>
      </c>
      <c r="C16" s="177" t="s">
        <v>361</v>
      </c>
      <c r="D16" s="129" t="s">
        <v>362</v>
      </c>
      <c r="E16" s="118"/>
      <c r="F16" s="129"/>
      <c r="G16" s="130" t="s">
        <v>363</v>
      </c>
      <c r="H16" s="130" t="s">
        <v>364</v>
      </c>
      <c r="I16" s="130"/>
      <c r="J16" s="130"/>
      <c r="K16" s="127" t="s">
        <v>295</v>
      </c>
    </row>
    <row r="17" spans="2:11" ht="207.75" customHeight="1">
      <c r="B17" s="189" t="s">
        <v>365</v>
      </c>
      <c r="C17" s="131" t="s">
        <v>366</v>
      </c>
      <c r="D17" s="131" t="s">
        <v>367</v>
      </c>
      <c r="E17" s="112"/>
      <c r="F17" s="133"/>
      <c r="G17" s="134" t="s">
        <v>368</v>
      </c>
      <c r="H17" s="135" t="s">
        <v>369</v>
      </c>
      <c r="I17" s="135"/>
      <c r="J17" s="135"/>
      <c r="K17" s="136" t="s">
        <v>295</v>
      </c>
    </row>
    <row r="18" spans="2:11" ht="246.75" customHeight="1">
      <c r="B18" s="189" t="s">
        <v>370</v>
      </c>
      <c r="C18" s="131" t="s">
        <v>371</v>
      </c>
      <c r="D18" s="134" t="s">
        <v>372</v>
      </c>
      <c r="E18" s="112"/>
      <c r="F18" s="135"/>
      <c r="G18" s="134" t="s">
        <v>373</v>
      </c>
      <c r="H18" s="135" t="s">
        <v>374</v>
      </c>
      <c r="I18" s="135"/>
      <c r="J18" s="135"/>
      <c r="K18" s="136" t="s">
        <v>295</v>
      </c>
    </row>
    <row r="19" spans="2:11">
      <c r="E19" s="112"/>
    </row>
    <row r="20" spans="2:11">
      <c r="E20" s="112"/>
    </row>
    <row r="21" spans="2:11">
      <c r="E21" s="112"/>
    </row>
    <row r="22" spans="2:11">
      <c r="E22" s="112"/>
    </row>
    <row r="23" spans="2:11">
      <c r="E23" s="112"/>
    </row>
    <row r="24" spans="2:11">
      <c r="E24" s="111"/>
    </row>
    <row r="25" spans="2:11">
      <c r="E25" s="112"/>
    </row>
    <row r="26" spans="2:11">
      <c r="E26" s="112"/>
    </row>
    <row r="27" spans="2:11">
      <c r="E27" s="112"/>
    </row>
    <row r="28" spans="2:11">
      <c r="E28" s="111"/>
    </row>
    <row r="29" spans="2:11">
      <c r="E29" s="113"/>
    </row>
    <row r="30" spans="2:11">
      <c r="E30" s="112"/>
    </row>
    <row r="32" spans="2:11">
      <c r="E32" s="114"/>
    </row>
    <row r="33" spans="5:5">
      <c r="E33" s="114"/>
    </row>
    <row r="34" spans="5:5">
      <c r="E34" s="111"/>
    </row>
    <row r="35" spans="5:5">
      <c r="E35" s="112"/>
    </row>
    <row r="36" spans="5:5">
      <c r="E36" s="112"/>
    </row>
    <row r="37" spans="5:5">
      <c r="E37" s="112"/>
    </row>
    <row r="38" spans="5:5">
      <c r="E38" s="111"/>
    </row>
    <row r="39" spans="5:5">
      <c r="E39" s="114"/>
    </row>
    <row r="40" spans="5:5">
      <c r="E40" s="112"/>
    </row>
    <row r="41" spans="5:5">
      <c r="E41" s="112"/>
    </row>
    <row r="42" spans="5:5">
      <c r="E42" s="112"/>
    </row>
    <row r="43" spans="5:5">
      <c r="E43" s="112"/>
    </row>
    <row r="44" spans="5:5">
      <c r="E44" s="112"/>
    </row>
    <row r="45" spans="5:5">
      <c r="E45" s="112"/>
    </row>
    <row r="46" spans="5:5">
      <c r="E46" s="111"/>
    </row>
    <row r="47" spans="5:5">
      <c r="E47" s="112"/>
    </row>
    <row r="48" spans="5:5">
      <c r="E48" s="112"/>
    </row>
    <row r="49" spans="5:5">
      <c r="E49" s="112"/>
    </row>
    <row r="50" spans="5:5">
      <c r="E50" s="111"/>
    </row>
    <row r="51" spans="5:5">
      <c r="E51" s="112"/>
    </row>
    <row r="52" spans="5:5">
      <c r="E52" s="112"/>
    </row>
    <row r="53" spans="5:5">
      <c r="E53" s="111"/>
    </row>
    <row r="54" spans="5:5">
      <c r="E54" s="112"/>
    </row>
    <row r="55" spans="5:5">
      <c r="E55" s="113"/>
    </row>
    <row r="56" spans="5:5">
      <c r="E56" s="113"/>
    </row>
    <row r="57" spans="5:5">
      <c r="E57" s="113"/>
    </row>
    <row r="58" spans="5:5">
      <c r="E58" s="113"/>
    </row>
    <row r="59" spans="5:5">
      <c r="E59" s="111"/>
    </row>
    <row r="60" spans="5:5">
      <c r="E60" s="112"/>
    </row>
    <row r="61" spans="5:5">
      <c r="E61" s="112"/>
    </row>
    <row r="62" spans="5:5">
      <c r="E62" s="112"/>
    </row>
    <row r="63" spans="5:5">
      <c r="E63" s="112"/>
    </row>
    <row r="64" spans="5:5">
      <c r="E64" s="111"/>
    </row>
    <row r="65" spans="5:5">
      <c r="E65" s="112"/>
    </row>
    <row r="66" spans="5:5">
      <c r="E66" s="112"/>
    </row>
    <row r="67" spans="5:5">
      <c r="E67" s="112"/>
    </row>
    <row r="68" spans="5:5">
      <c r="E68" s="112"/>
    </row>
    <row r="69" spans="5:5">
      <c r="E69" s="111"/>
    </row>
    <row r="70" spans="5:5">
      <c r="E70" s="112"/>
    </row>
    <row r="71" spans="5:5">
      <c r="E71" s="112"/>
    </row>
    <row r="72" spans="5:5">
      <c r="E72" s="112"/>
    </row>
    <row r="73" spans="5:5">
      <c r="E73" s="112"/>
    </row>
    <row r="74" spans="5:5">
      <c r="E74" s="111"/>
    </row>
    <row r="75" spans="5:5">
      <c r="E75" s="112"/>
    </row>
    <row r="76" spans="5:5">
      <c r="E76" s="111"/>
    </row>
    <row r="77" spans="5:5">
      <c r="E77" s="115"/>
    </row>
    <row r="78" spans="5:5">
      <c r="E78" s="116"/>
    </row>
    <row r="79" spans="5:5">
      <c r="E79" s="116"/>
    </row>
    <row r="80" spans="5:5">
      <c r="E80" s="116"/>
    </row>
    <row r="81" spans="5:5">
      <c r="E81" s="116"/>
    </row>
    <row r="82" spans="5:5">
      <c r="E82" s="116"/>
    </row>
  </sheetData>
  <mergeCells count="1">
    <mergeCell ref="B2:D2"/>
  </mergeCells>
  <conditionalFormatting sqref="E70:E73 E77:E82 E5:E68">
    <cfRule type="beginsWith" dxfId="275" priority="16" operator="beginsWith" text="Not In Place">
      <formula>LEFT(E5,LEN("Not In Place"))="Not In Place"</formula>
    </cfRule>
    <cfRule type="containsText" dxfId="274" priority="17" operator="containsText" text="Planned">
      <formula>NOT(ISERROR(SEARCH("Planned",E5)))</formula>
    </cfRule>
    <cfRule type="beginsWith" dxfId="273" priority="18" operator="beginsWith" text="In Place">
      <formula>LEFT(E5,LEN("In Place"))="In Place"</formula>
    </cfRule>
  </conditionalFormatting>
  <conditionalFormatting sqref="E75">
    <cfRule type="beginsWith" dxfId="272" priority="13" operator="beginsWith" text="Not In Place">
      <formula>LEFT(E75,LEN("Not In Place"))="Not In Place"</formula>
    </cfRule>
    <cfRule type="containsText" dxfId="271" priority="14" operator="containsText" text="Planned">
      <formula>NOT(ISERROR(SEARCH("Planned",E75)))</formula>
    </cfRule>
    <cfRule type="beginsWith" dxfId="270" priority="15" operator="beginsWith" text="In Place">
      <formula>LEFT(E75,LEN("In Place"))="In Place"</formula>
    </cfRule>
  </conditionalFormatting>
  <conditionalFormatting sqref="E2 E4">
    <cfRule type="beginsWith" dxfId="269" priority="4" operator="beginsWith" text="Not In Place">
      <formula>LEFT(E2,LEN("Not In Place"))="Not In Place"</formula>
    </cfRule>
    <cfRule type="containsText" dxfId="268" priority="5" operator="containsText" text="Planned">
      <formula>NOT(ISERROR(SEARCH("Planned",E2)))</formula>
    </cfRule>
    <cfRule type="beginsWith" dxfId="267" priority="6" operator="beginsWith" text="In Place">
      <formula>LEFT(E2,LEN("In Place"))="In Place"</formula>
    </cfRule>
  </conditionalFormatting>
  <conditionalFormatting sqref="E3">
    <cfRule type="beginsWith" dxfId="266" priority="1" operator="beginsWith" text="Not In Place">
      <formula>LEFT(E3,LEN("Not In Place"))="Not In Place"</formula>
    </cfRule>
    <cfRule type="containsText" dxfId="265" priority="2" operator="containsText" text="Planned">
      <formula>NOT(ISERROR(SEARCH("Planned",E3)))</formula>
    </cfRule>
    <cfRule type="beginsWith" dxfId="264" priority="3" operator="beginsWith" text="In Place">
      <formula>LEFT(E3,LEN("In Place"))="In Place"</formula>
    </cfRule>
  </conditionalFormatting>
  <dataValidations count="1">
    <dataValidation allowBlank="1" showInputMessage="1" showErrorMessage="1" sqref="E7 E9:E10 E3" xr:uid="{2E2EA2F0-4E9B-46EA-BB38-F84D0E6350F3}"/>
  </dataValidations>
  <hyperlinks>
    <hyperlink ref="D8" r:id="rId1" xr:uid="{14CC8EB0-ED40-4754-BB52-3FB9499ECB7F}"/>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4AC8C913-AA8B-4C98-BD3A-6E81421162DD}">
          <x14:formula1>
            <xm:f>lookup!$A$1:$A$4</xm:f>
          </x14:formula1>
          <xm:sqref>E75 E70:E73 E77:E82 E8 E4:E6 E11:E68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C00000"/>
  </sheetPr>
  <dimension ref="A1:H185"/>
  <sheetViews>
    <sheetView topLeftCell="A175" zoomScale="60" zoomScaleNormal="60" workbookViewId="0">
      <selection activeCell="G200" sqref="G200"/>
    </sheetView>
  </sheetViews>
  <sheetFormatPr defaultColWidth="9.1796875" defaultRowHeight="15" customHeight="1"/>
  <cols>
    <col min="1" max="1" width="16.26953125" style="2" customWidth="1"/>
    <col min="2" max="2" width="51" style="4" customWidth="1"/>
    <col min="3" max="3" width="63.453125" style="5" customWidth="1"/>
    <col min="4" max="4" width="15.26953125" style="3" bestFit="1" customWidth="1"/>
    <col min="5" max="5" width="52.81640625" style="5" customWidth="1"/>
    <col min="6" max="6" width="33.453125" style="20" customWidth="1"/>
    <col min="7" max="7" width="32.26953125" style="1" customWidth="1"/>
    <col min="8" max="8" width="14.26953125" style="1" bestFit="1" customWidth="1"/>
    <col min="9" max="16384" width="9.1796875" style="1"/>
  </cols>
  <sheetData>
    <row r="1" spans="1:8" ht="14.5">
      <c r="A1" s="52" t="s">
        <v>375</v>
      </c>
      <c r="B1" s="52" t="s">
        <v>376</v>
      </c>
      <c r="C1" s="52" t="s">
        <v>377</v>
      </c>
      <c r="D1" s="52" t="s">
        <v>106</v>
      </c>
      <c r="E1" s="52" t="s">
        <v>107</v>
      </c>
      <c r="F1" s="52" t="s">
        <v>108</v>
      </c>
      <c r="G1" s="52" t="s">
        <v>109</v>
      </c>
      <c r="H1" s="52" t="s">
        <v>110</v>
      </c>
    </row>
    <row r="2" spans="1:8" s="7" customFormat="1" ht="15.75" customHeight="1">
      <c r="A2" s="208" t="s">
        <v>378</v>
      </c>
      <c r="B2" s="209"/>
      <c r="C2" s="209"/>
      <c r="D2" s="209"/>
      <c r="E2" s="209"/>
      <c r="F2" s="209"/>
      <c r="G2" s="15"/>
      <c r="H2" s="15"/>
    </row>
    <row r="3" spans="1:8" ht="15" customHeight="1">
      <c r="A3" s="210" t="s">
        <v>379</v>
      </c>
      <c r="B3" s="211"/>
      <c r="C3" s="211"/>
      <c r="D3" s="211"/>
      <c r="E3" s="211"/>
      <c r="F3" s="212"/>
      <c r="G3" s="13"/>
      <c r="H3" s="13"/>
    </row>
    <row r="4" spans="1:8" ht="87">
      <c r="A4" s="21" t="s">
        <v>380</v>
      </c>
      <c r="B4" s="22" t="s">
        <v>381</v>
      </c>
      <c r="C4" s="22" t="s">
        <v>382</v>
      </c>
      <c r="D4" s="8"/>
      <c r="E4" s="9"/>
      <c r="F4" s="49" t="s">
        <v>383</v>
      </c>
      <c r="G4" s="10"/>
      <c r="H4" s="10"/>
    </row>
    <row r="5" spans="1:8" ht="72.5">
      <c r="A5" s="21" t="s">
        <v>384</v>
      </c>
      <c r="B5" s="22" t="s">
        <v>385</v>
      </c>
      <c r="C5" s="22" t="s">
        <v>386</v>
      </c>
      <c r="D5" s="8"/>
      <c r="E5" s="9"/>
      <c r="F5" s="49" t="s">
        <v>387</v>
      </c>
      <c r="G5" s="10"/>
      <c r="H5" s="10"/>
    </row>
    <row r="6" spans="1:8" ht="15.75" customHeight="1">
      <c r="A6" s="208" t="s">
        <v>388</v>
      </c>
      <c r="B6" s="209"/>
      <c r="C6" s="209"/>
      <c r="D6" s="209"/>
      <c r="E6" s="209"/>
      <c r="F6" s="209"/>
      <c r="G6" s="15"/>
      <c r="H6" s="15"/>
    </row>
    <row r="7" spans="1:8" ht="15" customHeight="1">
      <c r="A7" s="210" t="s">
        <v>389</v>
      </c>
      <c r="B7" s="211"/>
      <c r="C7" s="211"/>
      <c r="D7" s="211"/>
      <c r="E7" s="211"/>
      <c r="F7" s="212"/>
      <c r="G7" s="13"/>
      <c r="H7" s="13"/>
    </row>
    <row r="8" spans="1:8" ht="43.5">
      <c r="A8" s="21" t="s">
        <v>390</v>
      </c>
      <c r="B8" s="23" t="s">
        <v>391</v>
      </c>
      <c r="C8" s="24" t="s">
        <v>392</v>
      </c>
      <c r="D8" s="8"/>
      <c r="E8" s="9"/>
      <c r="F8" s="49" t="s">
        <v>393</v>
      </c>
      <c r="G8" s="10"/>
      <c r="H8" s="10"/>
    </row>
    <row r="9" spans="1:8" ht="58">
      <c r="A9" s="21" t="s">
        <v>394</v>
      </c>
      <c r="B9" s="23" t="s">
        <v>395</v>
      </c>
      <c r="C9" s="23" t="s">
        <v>396</v>
      </c>
      <c r="D9" s="8"/>
      <c r="E9" s="9"/>
      <c r="F9" s="49" t="s">
        <v>397</v>
      </c>
      <c r="G9" s="10"/>
      <c r="H9" s="10"/>
    </row>
    <row r="10" spans="1:8" ht="58">
      <c r="A10" s="21" t="s">
        <v>398</v>
      </c>
      <c r="B10" s="23" t="s">
        <v>399</v>
      </c>
      <c r="C10" s="23" t="s">
        <v>400</v>
      </c>
      <c r="D10" s="8"/>
      <c r="E10" s="9"/>
      <c r="F10" s="49" t="s">
        <v>401</v>
      </c>
      <c r="G10" s="10"/>
      <c r="H10" s="10"/>
    </row>
    <row r="11" spans="1:8" ht="72.5">
      <c r="A11" s="21" t="s">
        <v>402</v>
      </c>
      <c r="B11" s="23" t="s">
        <v>403</v>
      </c>
      <c r="C11" s="23" t="s">
        <v>404</v>
      </c>
      <c r="D11" s="8"/>
      <c r="E11" s="9"/>
      <c r="F11" s="49" t="s">
        <v>405</v>
      </c>
      <c r="G11" s="10"/>
      <c r="H11" s="10"/>
    </row>
    <row r="12" spans="1:8" ht="58">
      <c r="A12" s="21" t="s">
        <v>406</v>
      </c>
      <c r="B12" s="23" t="s">
        <v>407</v>
      </c>
      <c r="C12" s="23" t="s">
        <v>408</v>
      </c>
      <c r="D12" s="8"/>
      <c r="E12" s="9"/>
      <c r="F12" s="49" t="s">
        <v>409</v>
      </c>
      <c r="G12" s="10"/>
      <c r="H12" s="10"/>
    </row>
    <row r="13" spans="1:8" ht="15.75" customHeight="1">
      <c r="A13" s="208" t="s">
        <v>410</v>
      </c>
      <c r="B13" s="209"/>
      <c r="C13" s="209"/>
      <c r="D13" s="209"/>
      <c r="E13" s="209"/>
      <c r="F13" s="209"/>
      <c r="G13" s="209"/>
      <c r="H13" s="209"/>
    </row>
    <row r="14" spans="1:8" ht="15" customHeight="1">
      <c r="A14" s="210" t="s">
        <v>411</v>
      </c>
      <c r="B14" s="211"/>
      <c r="C14" s="211"/>
      <c r="D14" s="211"/>
      <c r="E14" s="211"/>
      <c r="F14" s="211"/>
      <c r="G14" s="211"/>
      <c r="H14" s="212"/>
    </row>
    <row r="15" spans="1:8" ht="58">
      <c r="A15" s="21" t="s">
        <v>412</v>
      </c>
      <c r="B15" s="23" t="s">
        <v>413</v>
      </c>
      <c r="C15" s="23" t="s">
        <v>414</v>
      </c>
      <c r="D15" s="8"/>
      <c r="E15" s="9"/>
      <c r="F15" s="49" t="s">
        <v>415</v>
      </c>
      <c r="G15" s="10"/>
      <c r="H15" s="10"/>
    </row>
    <row r="16" spans="1:8" ht="58">
      <c r="A16" s="21" t="s">
        <v>416</v>
      </c>
      <c r="B16" s="23" t="s">
        <v>417</v>
      </c>
      <c r="C16" s="23" t="s">
        <v>418</v>
      </c>
      <c r="D16" s="8"/>
      <c r="E16" s="9"/>
      <c r="F16" s="49" t="s">
        <v>419</v>
      </c>
      <c r="G16" s="10"/>
      <c r="H16" s="10"/>
    </row>
    <row r="17" spans="1:8" ht="15" customHeight="1">
      <c r="A17" s="208" t="s">
        <v>420</v>
      </c>
      <c r="B17" s="209"/>
      <c r="C17" s="209"/>
      <c r="D17" s="209"/>
      <c r="E17" s="209"/>
      <c r="F17" s="209"/>
      <c r="G17" s="209"/>
      <c r="H17" s="209"/>
    </row>
    <row r="18" spans="1:8" ht="15" customHeight="1">
      <c r="A18" s="210" t="s">
        <v>421</v>
      </c>
      <c r="B18" s="211"/>
      <c r="C18" s="211"/>
      <c r="D18" s="211"/>
      <c r="E18" s="211"/>
      <c r="F18" s="211"/>
      <c r="G18" s="211"/>
      <c r="H18" s="211"/>
    </row>
    <row r="19" spans="1:8" ht="62.25" customHeight="1">
      <c r="A19" s="21" t="s">
        <v>422</v>
      </c>
      <c r="B19" s="23" t="s">
        <v>423</v>
      </c>
      <c r="C19" s="23" t="s">
        <v>424</v>
      </c>
      <c r="D19" s="8"/>
      <c r="E19" s="9"/>
      <c r="F19" s="49" t="s">
        <v>425</v>
      </c>
      <c r="G19" s="10"/>
      <c r="H19" s="10"/>
    </row>
    <row r="20" spans="1:8" ht="58">
      <c r="A20" s="21" t="s">
        <v>426</v>
      </c>
      <c r="B20" s="23" t="s">
        <v>427</v>
      </c>
      <c r="C20" s="23" t="s">
        <v>428</v>
      </c>
      <c r="D20" s="8"/>
      <c r="E20" s="9"/>
      <c r="F20" s="49" t="s">
        <v>429</v>
      </c>
      <c r="G20" s="10"/>
      <c r="H20" s="10"/>
    </row>
    <row r="21" spans="1:8" ht="15" customHeight="1">
      <c r="A21" s="208" t="s">
        <v>430</v>
      </c>
      <c r="B21" s="209"/>
      <c r="C21" s="209"/>
      <c r="D21" s="209"/>
      <c r="E21" s="209"/>
      <c r="F21" s="209"/>
      <c r="G21" s="209"/>
      <c r="H21" s="209"/>
    </row>
    <row r="22" spans="1:8" ht="15" customHeight="1">
      <c r="A22" s="210" t="s">
        <v>431</v>
      </c>
      <c r="B22" s="211"/>
      <c r="C22" s="211"/>
      <c r="D22" s="211"/>
      <c r="E22" s="211"/>
      <c r="F22" s="211"/>
      <c r="G22" s="211"/>
      <c r="H22" s="212"/>
    </row>
    <row r="23" spans="1:8" ht="72.5">
      <c r="A23" s="21" t="s">
        <v>432</v>
      </c>
      <c r="B23" s="23" t="s">
        <v>433</v>
      </c>
      <c r="C23" s="23" t="s">
        <v>434</v>
      </c>
      <c r="D23" s="8"/>
      <c r="E23" s="9"/>
      <c r="F23" s="49" t="s">
        <v>435</v>
      </c>
      <c r="G23" s="10"/>
      <c r="H23" s="10"/>
    </row>
    <row r="24" spans="1:8" ht="89.25" customHeight="1">
      <c r="A24" s="21" t="s">
        <v>436</v>
      </c>
      <c r="B24" s="23" t="s">
        <v>437</v>
      </c>
      <c r="C24" s="23" t="s">
        <v>438</v>
      </c>
      <c r="D24" s="8"/>
      <c r="E24" s="9"/>
      <c r="F24" s="49" t="s">
        <v>439</v>
      </c>
      <c r="G24" s="10"/>
      <c r="H24" s="10"/>
    </row>
    <row r="25" spans="1:8" ht="43.5">
      <c r="A25" s="21" t="s">
        <v>440</v>
      </c>
      <c r="B25" s="23" t="s">
        <v>441</v>
      </c>
      <c r="C25" s="23" t="s">
        <v>442</v>
      </c>
      <c r="D25" s="8"/>
      <c r="E25" s="9"/>
      <c r="F25" s="49" t="s">
        <v>443</v>
      </c>
      <c r="G25" s="10"/>
      <c r="H25" s="10"/>
    </row>
    <row r="26" spans="1:8" ht="15" customHeight="1">
      <c r="A26" s="208" t="s">
        <v>444</v>
      </c>
      <c r="B26" s="209"/>
      <c r="C26" s="209"/>
      <c r="D26" s="209"/>
      <c r="E26" s="209"/>
      <c r="F26" s="209"/>
      <c r="G26" s="209"/>
      <c r="H26" s="209"/>
    </row>
    <row r="27" spans="1:8" ht="15" customHeight="1">
      <c r="A27" s="210" t="s">
        <v>445</v>
      </c>
      <c r="B27" s="211"/>
      <c r="C27" s="211"/>
      <c r="D27" s="211"/>
      <c r="E27" s="211"/>
      <c r="F27" s="211"/>
      <c r="G27" s="211"/>
      <c r="H27" s="211"/>
    </row>
    <row r="28" spans="1:8" ht="43.5">
      <c r="A28" s="21" t="s">
        <v>446</v>
      </c>
      <c r="B28" s="23" t="s">
        <v>447</v>
      </c>
      <c r="C28" s="23" t="s">
        <v>448</v>
      </c>
      <c r="D28" s="8"/>
      <c r="E28" s="9"/>
      <c r="F28" s="49" t="s">
        <v>449</v>
      </c>
      <c r="G28" s="10"/>
      <c r="H28" s="10"/>
    </row>
    <row r="29" spans="1:8" ht="15" customHeight="1">
      <c r="A29" s="208" t="s">
        <v>450</v>
      </c>
      <c r="B29" s="209"/>
      <c r="C29" s="209"/>
      <c r="D29" s="209"/>
      <c r="E29" s="209"/>
      <c r="F29" s="209"/>
      <c r="G29" s="209"/>
      <c r="H29" s="209"/>
    </row>
    <row r="30" spans="1:8" ht="15" customHeight="1">
      <c r="A30" s="210" t="s">
        <v>451</v>
      </c>
      <c r="B30" s="211"/>
      <c r="C30" s="211"/>
      <c r="D30" s="211"/>
      <c r="E30" s="211"/>
      <c r="F30" s="211"/>
      <c r="G30" s="211"/>
      <c r="H30" s="212"/>
    </row>
    <row r="31" spans="1:8" ht="58">
      <c r="A31" s="21" t="s">
        <v>452</v>
      </c>
      <c r="B31" s="23" t="s">
        <v>453</v>
      </c>
      <c r="C31" s="23" t="s">
        <v>454</v>
      </c>
      <c r="D31" s="8"/>
      <c r="E31" s="9"/>
      <c r="F31" s="49" t="s">
        <v>455</v>
      </c>
      <c r="G31" s="10"/>
      <c r="H31" s="10"/>
    </row>
    <row r="32" spans="1:8" ht="58">
      <c r="A32" s="21" t="s">
        <v>456</v>
      </c>
      <c r="B32" s="23" t="s">
        <v>457</v>
      </c>
      <c r="C32" s="23" t="s">
        <v>458</v>
      </c>
      <c r="D32" s="8"/>
      <c r="E32" s="9"/>
      <c r="F32" s="49" t="s">
        <v>459</v>
      </c>
      <c r="G32" s="10"/>
      <c r="H32" s="10"/>
    </row>
    <row r="33" spans="1:8" ht="43.5">
      <c r="A33" s="21" t="s">
        <v>460</v>
      </c>
      <c r="B33" s="23" t="s">
        <v>461</v>
      </c>
      <c r="C33" s="23" t="s">
        <v>462</v>
      </c>
      <c r="D33" s="8"/>
      <c r="E33" s="9"/>
      <c r="F33" s="49" t="s">
        <v>463</v>
      </c>
      <c r="G33" s="10"/>
      <c r="H33" s="10"/>
    </row>
    <row r="34" spans="1:8" ht="43.5">
      <c r="A34" s="21" t="s">
        <v>464</v>
      </c>
      <c r="B34" s="23" t="s">
        <v>465</v>
      </c>
      <c r="C34" s="23" t="s">
        <v>466</v>
      </c>
      <c r="D34" s="8"/>
      <c r="E34" s="9"/>
      <c r="F34" s="49" t="s">
        <v>467</v>
      </c>
      <c r="G34" s="10"/>
      <c r="H34" s="10"/>
    </row>
    <row r="35" spans="1:8" ht="15" customHeight="1">
      <c r="A35" s="208" t="s">
        <v>468</v>
      </c>
      <c r="B35" s="209"/>
      <c r="C35" s="209"/>
      <c r="D35" s="209"/>
      <c r="E35" s="209"/>
      <c r="F35" s="209"/>
      <c r="G35" s="209"/>
      <c r="H35" s="209"/>
    </row>
    <row r="36" spans="1:8" ht="15" customHeight="1">
      <c r="A36" s="210" t="s">
        <v>469</v>
      </c>
      <c r="B36" s="211"/>
      <c r="C36" s="211"/>
      <c r="D36" s="211"/>
      <c r="E36" s="211"/>
      <c r="F36" s="211"/>
      <c r="G36" s="211"/>
      <c r="H36" s="212"/>
    </row>
    <row r="37" spans="1:8" ht="58">
      <c r="A37" s="21" t="s">
        <v>470</v>
      </c>
      <c r="B37" s="23" t="s">
        <v>471</v>
      </c>
      <c r="C37" s="23" t="s">
        <v>472</v>
      </c>
      <c r="D37" s="8"/>
      <c r="E37" s="9"/>
      <c r="F37" s="49" t="s">
        <v>473</v>
      </c>
      <c r="G37" s="10"/>
      <c r="H37" s="10"/>
    </row>
    <row r="38" spans="1:8" ht="72.5">
      <c r="A38" s="21" t="s">
        <v>474</v>
      </c>
      <c r="B38" s="23" t="s">
        <v>475</v>
      </c>
      <c r="C38" s="23" t="s">
        <v>476</v>
      </c>
      <c r="D38" s="8"/>
      <c r="E38" s="9"/>
      <c r="F38" s="49" t="s">
        <v>477</v>
      </c>
      <c r="G38" s="10"/>
      <c r="H38" s="10"/>
    </row>
    <row r="39" spans="1:8" ht="58">
      <c r="A39" s="21" t="s">
        <v>478</v>
      </c>
      <c r="B39" s="23" t="s">
        <v>479</v>
      </c>
      <c r="C39" s="23" t="s">
        <v>480</v>
      </c>
      <c r="D39" s="8"/>
      <c r="E39" s="9"/>
      <c r="F39" s="49" t="s">
        <v>481</v>
      </c>
      <c r="G39" s="10"/>
      <c r="H39" s="10"/>
    </row>
    <row r="40" spans="1:8" ht="15" customHeight="1">
      <c r="A40" s="208" t="s">
        <v>482</v>
      </c>
      <c r="B40" s="209"/>
      <c r="C40" s="209"/>
      <c r="D40" s="209"/>
      <c r="E40" s="209"/>
      <c r="F40" s="209"/>
      <c r="G40" s="209"/>
      <c r="H40" s="209"/>
    </row>
    <row r="41" spans="1:8" ht="15" customHeight="1">
      <c r="A41" s="210" t="s">
        <v>483</v>
      </c>
      <c r="B41" s="211"/>
      <c r="C41" s="211"/>
      <c r="D41" s="211"/>
      <c r="E41" s="211"/>
      <c r="F41" s="211"/>
      <c r="G41" s="211"/>
      <c r="H41" s="212"/>
    </row>
    <row r="42" spans="1:8" ht="43.5">
      <c r="A42" s="21" t="s">
        <v>484</v>
      </c>
      <c r="B42" s="23" t="s">
        <v>485</v>
      </c>
      <c r="C42" s="23" t="s">
        <v>486</v>
      </c>
      <c r="D42" s="8"/>
      <c r="E42" s="9"/>
      <c r="F42" s="49" t="s">
        <v>487</v>
      </c>
      <c r="G42" s="10"/>
      <c r="H42" s="10"/>
    </row>
    <row r="43" spans="1:8" ht="72.5">
      <c r="A43" s="21" t="s">
        <v>488</v>
      </c>
      <c r="B43" s="23" t="s">
        <v>489</v>
      </c>
      <c r="C43" s="23" t="s">
        <v>490</v>
      </c>
      <c r="D43" s="8"/>
      <c r="E43" s="9"/>
      <c r="F43" s="49" t="s">
        <v>491</v>
      </c>
      <c r="G43" s="10"/>
      <c r="H43" s="10"/>
    </row>
    <row r="44" spans="1:8" ht="58">
      <c r="A44" s="21" t="s">
        <v>492</v>
      </c>
      <c r="B44" s="23" t="s">
        <v>493</v>
      </c>
      <c r="C44" s="23" t="s">
        <v>494</v>
      </c>
      <c r="D44" s="8"/>
      <c r="E44" s="9"/>
      <c r="F44" s="49" t="s">
        <v>495</v>
      </c>
      <c r="G44" s="10"/>
      <c r="H44" s="10"/>
    </row>
    <row r="45" spans="1:8" ht="15" customHeight="1">
      <c r="A45" s="208" t="s">
        <v>496</v>
      </c>
      <c r="B45" s="209"/>
      <c r="C45" s="209"/>
      <c r="D45" s="209"/>
      <c r="E45" s="209"/>
      <c r="F45" s="209"/>
      <c r="G45" s="209"/>
      <c r="H45" s="209"/>
    </row>
    <row r="46" spans="1:8" ht="15" customHeight="1">
      <c r="A46" s="210" t="s">
        <v>497</v>
      </c>
      <c r="B46" s="211"/>
      <c r="C46" s="211"/>
      <c r="D46" s="211"/>
      <c r="E46" s="211"/>
      <c r="F46" s="211"/>
      <c r="G46" s="211"/>
      <c r="H46" s="212"/>
    </row>
    <row r="47" spans="1:8" ht="58">
      <c r="A47" s="21" t="s">
        <v>498</v>
      </c>
      <c r="B47" s="23" t="s">
        <v>499</v>
      </c>
      <c r="C47" s="23" t="s">
        <v>500</v>
      </c>
      <c r="D47" s="8"/>
      <c r="E47" s="9"/>
      <c r="F47" s="49" t="s">
        <v>501</v>
      </c>
      <c r="G47" s="10"/>
      <c r="H47" s="10"/>
    </row>
    <row r="48" spans="1:8" ht="72.5">
      <c r="A48" s="21" t="s">
        <v>502</v>
      </c>
      <c r="B48" s="23" t="s">
        <v>503</v>
      </c>
      <c r="C48" s="23" t="s">
        <v>504</v>
      </c>
      <c r="D48" s="8"/>
      <c r="E48" s="9"/>
      <c r="F48" s="49" t="s">
        <v>505</v>
      </c>
      <c r="G48" s="10"/>
      <c r="H48" s="10"/>
    </row>
    <row r="49" spans="1:8" ht="15" customHeight="1">
      <c r="A49" s="208" t="s">
        <v>506</v>
      </c>
      <c r="B49" s="209"/>
      <c r="C49" s="209"/>
      <c r="D49" s="209"/>
      <c r="E49" s="209"/>
      <c r="F49" s="209"/>
      <c r="G49" s="209"/>
      <c r="H49" s="209"/>
    </row>
    <row r="50" spans="1:8" ht="15" customHeight="1">
      <c r="A50" s="210" t="s">
        <v>507</v>
      </c>
      <c r="B50" s="211"/>
      <c r="C50" s="211"/>
      <c r="D50" s="211"/>
      <c r="E50" s="211"/>
      <c r="F50" s="211"/>
      <c r="G50" s="211"/>
      <c r="H50" s="212"/>
    </row>
    <row r="51" spans="1:8" ht="58">
      <c r="A51" s="21" t="s">
        <v>508</v>
      </c>
      <c r="B51" s="23" t="s">
        <v>509</v>
      </c>
      <c r="C51" s="23" t="s">
        <v>510</v>
      </c>
      <c r="D51" s="8"/>
      <c r="E51" s="9"/>
      <c r="F51" s="49" t="s">
        <v>511</v>
      </c>
      <c r="G51" s="10"/>
      <c r="H51" s="10"/>
    </row>
    <row r="52" spans="1:8" ht="58">
      <c r="A52" s="21" t="s">
        <v>512</v>
      </c>
      <c r="B52" s="23" t="s">
        <v>513</v>
      </c>
      <c r="C52" s="23" t="s">
        <v>514</v>
      </c>
      <c r="D52" s="8"/>
      <c r="E52" s="9"/>
      <c r="F52" s="49" t="s">
        <v>515</v>
      </c>
      <c r="G52" s="10"/>
      <c r="H52" s="10"/>
    </row>
    <row r="53" spans="1:8" ht="72.5">
      <c r="A53" s="21" t="s">
        <v>516</v>
      </c>
      <c r="B53" s="23" t="s">
        <v>517</v>
      </c>
      <c r="C53" s="23" t="s">
        <v>518</v>
      </c>
      <c r="D53" s="8"/>
      <c r="E53" s="9"/>
      <c r="F53" s="49" t="s">
        <v>519</v>
      </c>
      <c r="G53" s="10"/>
      <c r="H53" s="10"/>
    </row>
    <row r="54" spans="1:8" ht="72.5">
      <c r="A54" s="21" t="s">
        <v>520</v>
      </c>
      <c r="B54" s="23" t="s">
        <v>521</v>
      </c>
      <c r="C54" s="23" t="s">
        <v>522</v>
      </c>
      <c r="D54" s="8"/>
      <c r="E54" s="9"/>
      <c r="F54" s="49" t="s">
        <v>523</v>
      </c>
      <c r="G54" s="10"/>
      <c r="H54" s="10"/>
    </row>
    <row r="55" spans="1:8" ht="58">
      <c r="A55" s="21" t="s">
        <v>524</v>
      </c>
      <c r="B55" s="23" t="s">
        <v>525</v>
      </c>
      <c r="C55" s="23" t="s">
        <v>526</v>
      </c>
      <c r="D55" s="8"/>
      <c r="E55" s="9"/>
      <c r="F55" s="49" t="s">
        <v>527</v>
      </c>
      <c r="G55" s="10"/>
      <c r="H55" s="10"/>
    </row>
    <row r="56" spans="1:8" ht="72.5">
      <c r="A56" s="21" t="s">
        <v>528</v>
      </c>
      <c r="B56" s="23" t="s">
        <v>529</v>
      </c>
      <c r="C56" s="23" t="s">
        <v>530</v>
      </c>
      <c r="D56" s="8"/>
      <c r="E56" s="9"/>
      <c r="F56" s="49" t="s">
        <v>531</v>
      </c>
      <c r="G56" s="10"/>
      <c r="H56" s="10"/>
    </row>
    <row r="57" spans="1:8" ht="15" customHeight="1">
      <c r="A57" s="208" t="s">
        <v>532</v>
      </c>
      <c r="B57" s="209"/>
      <c r="C57" s="209"/>
      <c r="D57" s="209"/>
      <c r="E57" s="209"/>
      <c r="F57" s="209"/>
      <c r="G57" s="209"/>
      <c r="H57" s="209"/>
    </row>
    <row r="58" spans="1:8" ht="15" customHeight="1">
      <c r="A58" s="210" t="s">
        <v>533</v>
      </c>
      <c r="B58" s="211"/>
      <c r="C58" s="211"/>
      <c r="D58" s="211"/>
      <c r="E58" s="211"/>
      <c r="F58" s="211"/>
      <c r="G58" s="211"/>
      <c r="H58" s="212"/>
    </row>
    <row r="59" spans="1:8" ht="72.5">
      <c r="A59" s="21" t="s">
        <v>534</v>
      </c>
      <c r="B59" s="23" t="s">
        <v>535</v>
      </c>
      <c r="C59" s="23" t="s">
        <v>536</v>
      </c>
      <c r="D59" s="8"/>
      <c r="E59" s="9"/>
      <c r="F59" s="49" t="s">
        <v>537</v>
      </c>
      <c r="G59" s="10"/>
      <c r="H59" s="10"/>
    </row>
    <row r="60" spans="1:8" ht="15" customHeight="1">
      <c r="A60" s="208" t="s">
        <v>538</v>
      </c>
      <c r="B60" s="209"/>
      <c r="C60" s="209"/>
      <c r="D60" s="209"/>
      <c r="E60" s="209"/>
      <c r="F60" s="209"/>
      <c r="G60" s="209"/>
      <c r="H60" s="209"/>
    </row>
    <row r="61" spans="1:8" ht="15" customHeight="1">
      <c r="A61" s="210" t="s">
        <v>539</v>
      </c>
      <c r="B61" s="211"/>
      <c r="C61" s="211"/>
      <c r="D61" s="211"/>
      <c r="E61" s="211"/>
      <c r="F61" s="211"/>
      <c r="G61" s="211"/>
      <c r="H61" s="212"/>
    </row>
    <row r="62" spans="1:8" ht="58">
      <c r="A62" s="21" t="s">
        <v>540</v>
      </c>
      <c r="B62" s="23" t="s">
        <v>541</v>
      </c>
      <c r="C62" s="23" t="s">
        <v>542</v>
      </c>
      <c r="D62" s="8"/>
      <c r="E62" s="9"/>
      <c r="F62" s="49" t="s">
        <v>543</v>
      </c>
      <c r="G62" s="10"/>
      <c r="H62" s="10"/>
    </row>
    <row r="63" spans="1:8" ht="58">
      <c r="A63" s="21" t="s">
        <v>544</v>
      </c>
      <c r="B63" s="23" t="s">
        <v>545</v>
      </c>
      <c r="C63" s="23" t="s">
        <v>546</v>
      </c>
      <c r="D63" s="8"/>
      <c r="E63" s="9"/>
      <c r="F63" s="49" t="s">
        <v>547</v>
      </c>
      <c r="G63" s="10"/>
      <c r="H63" s="10"/>
    </row>
    <row r="64" spans="1:8" ht="29">
      <c r="A64" s="21" t="s">
        <v>548</v>
      </c>
      <c r="B64" s="23" t="s">
        <v>549</v>
      </c>
      <c r="C64" s="23" t="s">
        <v>550</v>
      </c>
      <c r="D64" s="8"/>
      <c r="E64" s="9"/>
      <c r="F64" s="49" t="s">
        <v>551</v>
      </c>
      <c r="G64" s="10"/>
      <c r="H64" s="10"/>
    </row>
    <row r="65" spans="1:8" ht="72.5">
      <c r="A65" s="21" t="s">
        <v>552</v>
      </c>
      <c r="B65" s="23" t="s">
        <v>553</v>
      </c>
      <c r="C65" s="23" t="s">
        <v>554</v>
      </c>
      <c r="D65" s="8"/>
      <c r="E65" s="9"/>
      <c r="F65" s="49" t="s">
        <v>555</v>
      </c>
      <c r="G65" s="10"/>
      <c r="H65" s="10"/>
    </row>
    <row r="66" spans="1:8" ht="43.5">
      <c r="A66" s="21" t="s">
        <v>556</v>
      </c>
      <c r="B66" s="23" t="s">
        <v>557</v>
      </c>
      <c r="C66" s="23" t="s">
        <v>558</v>
      </c>
      <c r="D66" s="8"/>
      <c r="E66" s="9"/>
      <c r="F66" s="49" t="s">
        <v>559</v>
      </c>
      <c r="G66" s="10"/>
      <c r="H66" s="10"/>
    </row>
    <row r="67" spans="1:8" ht="15" customHeight="1">
      <c r="A67" s="208" t="s">
        <v>560</v>
      </c>
      <c r="B67" s="209"/>
      <c r="C67" s="209"/>
      <c r="D67" s="209"/>
      <c r="E67" s="209"/>
      <c r="F67" s="209"/>
      <c r="G67" s="209"/>
      <c r="H67" s="209"/>
    </row>
    <row r="68" spans="1:8" ht="15" customHeight="1">
      <c r="A68" s="210" t="s">
        <v>561</v>
      </c>
      <c r="B68" s="211"/>
      <c r="C68" s="211"/>
      <c r="D68" s="211"/>
      <c r="E68" s="211"/>
      <c r="F68" s="211"/>
      <c r="G68" s="211"/>
      <c r="H68" s="212"/>
    </row>
    <row r="69" spans="1:8" ht="101.5">
      <c r="A69" s="21" t="s">
        <v>562</v>
      </c>
      <c r="B69" s="23" t="s">
        <v>563</v>
      </c>
      <c r="C69" s="23" t="s">
        <v>564</v>
      </c>
      <c r="D69" s="8"/>
      <c r="E69" s="9"/>
      <c r="F69" s="49" t="s">
        <v>565</v>
      </c>
      <c r="G69" s="10"/>
      <c r="H69" s="10"/>
    </row>
    <row r="70" spans="1:8" ht="87">
      <c r="A70" s="21" t="s">
        <v>566</v>
      </c>
      <c r="B70" s="23" t="s">
        <v>567</v>
      </c>
      <c r="C70" s="23" t="s">
        <v>568</v>
      </c>
      <c r="D70" s="8"/>
      <c r="E70" s="9"/>
      <c r="F70" s="49" t="s">
        <v>569</v>
      </c>
      <c r="G70" s="10"/>
      <c r="H70" s="10"/>
    </row>
    <row r="71" spans="1:8" ht="15" customHeight="1">
      <c r="A71" s="208" t="s">
        <v>570</v>
      </c>
      <c r="B71" s="209"/>
      <c r="C71" s="209"/>
      <c r="D71" s="209"/>
      <c r="E71" s="209"/>
      <c r="F71" s="209"/>
      <c r="G71" s="209"/>
      <c r="H71" s="209"/>
    </row>
    <row r="72" spans="1:8" ht="15" customHeight="1">
      <c r="A72" s="210" t="s">
        <v>571</v>
      </c>
      <c r="B72" s="211"/>
      <c r="C72" s="211"/>
      <c r="D72" s="211"/>
      <c r="E72" s="211"/>
      <c r="F72" s="211"/>
      <c r="G72" s="211"/>
      <c r="H72" s="212"/>
    </row>
    <row r="73" spans="1:8" ht="43.5">
      <c r="A73" s="21" t="s">
        <v>572</v>
      </c>
      <c r="B73" s="23" t="s">
        <v>573</v>
      </c>
      <c r="C73" s="23" t="s">
        <v>574</v>
      </c>
      <c r="D73" s="8"/>
      <c r="E73" s="9"/>
      <c r="F73" s="49" t="s">
        <v>575</v>
      </c>
      <c r="G73" s="10"/>
      <c r="H73" s="10"/>
    </row>
    <row r="74" spans="1:8" ht="72.5">
      <c r="A74" s="21" t="s">
        <v>576</v>
      </c>
      <c r="B74" s="23" t="s">
        <v>577</v>
      </c>
      <c r="C74" s="23" t="s">
        <v>578</v>
      </c>
      <c r="D74" s="8"/>
      <c r="E74" s="9"/>
      <c r="F74" s="49" t="s">
        <v>579</v>
      </c>
      <c r="G74" s="10"/>
      <c r="H74" s="10"/>
    </row>
    <row r="75" spans="1:8" ht="58">
      <c r="A75" s="21" t="s">
        <v>580</v>
      </c>
      <c r="B75" s="23" t="s">
        <v>581</v>
      </c>
      <c r="C75" s="23" t="s">
        <v>582</v>
      </c>
      <c r="D75" s="8"/>
      <c r="E75" s="9"/>
      <c r="F75" s="49" t="s">
        <v>583</v>
      </c>
      <c r="G75" s="10"/>
      <c r="H75" s="10"/>
    </row>
    <row r="76" spans="1:8" ht="58">
      <c r="A76" s="21" t="s">
        <v>584</v>
      </c>
      <c r="B76" s="23" t="s">
        <v>585</v>
      </c>
      <c r="C76" s="23" t="s">
        <v>586</v>
      </c>
      <c r="D76" s="8"/>
      <c r="E76" s="9"/>
      <c r="F76" s="49" t="s">
        <v>587</v>
      </c>
      <c r="G76" s="10"/>
      <c r="H76" s="10"/>
    </row>
    <row r="77" spans="1:8" ht="72.5">
      <c r="A77" s="21" t="s">
        <v>588</v>
      </c>
      <c r="B77" s="23" t="s">
        <v>589</v>
      </c>
      <c r="C77" s="23" t="s">
        <v>590</v>
      </c>
      <c r="D77" s="8"/>
      <c r="E77" s="9"/>
      <c r="F77" s="49" t="s">
        <v>591</v>
      </c>
      <c r="G77" s="10"/>
      <c r="H77" s="10"/>
    </row>
    <row r="78" spans="1:8" ht="87">
      <c r="A78" s="21" t="s">
        <v>592</v>
      </c>
      <c r="B78" s="23" t="s">
        <v>593</v>
      </c>
      <c r="C78" s="23" t="s">
        <v>594</v>
      </c>
      <c r="D78" s="8"/>
      <c r="E78" s="9"/>
      <c r="F78" s="49" t="s">
        <v>595</v>
      </c>
      <c r="G78" s="10"/>
      <c r="H78" s="10"/>
    </row>
    <row r="79" spans="1:8" ht="15" customHeight="1">
      <c r="A79" s="208" t="s">
        <v>596</v>
      </c>
      <c r="B79" s="209"/>
      <c r="C79" s="209"/>
      <c r="D79" s="209"/>
      <c r="E79" s="209"/>
      <c r="F79" s="209"/>
      <c r="G79" s="209"/>
      <c r="H79" s="209"/>
    </row>
    <row r="80" spans="1:8" ht="14.5" customHeight="1">
      <c r="A80" s="210" t="s">
        <v>597</v>
      </c>
      <c r="B80" s="211"/>
      <c r="C80" s="211"/>
      <c r="D80" s="211"/>
      <c r="E80" s="211"/>
      <c r="F80" s="211"/>
      <c r="G80" s="211"/>
      <c r="H80" s="212"/>
    </row>
    <row r="81" spans="1:8" ht="101.5">
      <c r="A81" s="21" t="s">
        <v>598</v>
      </c>
      <c r="B81" s="23" t="s">
        <v>599</v>
      </c>
      <c r="C81" s="23" t="s">
        <v>600</v>
      </c>
      <c r="D81" s="8"/>
      <c r="E81" s="9"/>
      <c r="F81" s="49" t="s">
        <v>601</v>
      </c>
      <c r="G81" s="10"/>
      <c r="H81" s="10"/>
    </row>
    <row r="82" spans="1:8" ht="58">
      <c r="A82" s="21" t="s">
        <v>602</v>
      </c>
      <c r="B82" s="23" t="s">
        <v>603</v>
      </c>
      <c r="C82" s="23" t="s">
        <v>604</v>
      </c>
      <c r="D82" s="8"/>
      <c r="E82" s="9"/>
      <c r="F82" s="49" t="s">
        <v>605</v>
      </c>
      <c r="G82" s="10"/>
      <c r="H82" s="10"/>
    </row>
    <row r="83" spans="1:8" ht="72.5">
      <c r="A83" s="21" t="s">
        <v>606</v>
      </c>
      <c r="B83" s="23" t="s">
        <v>607</v>
      </c>
      <c r="C83" s="23" t="s">
        <v>608</v>
      </c>
      <c r="D83" s="8"/>
      <c r="E83" s="9"/>
      <c r="F83" s="49" t="s">
        <v>609</v>
      </c>
      <c r="G83" s="10"/>
      <c r="H83" s="10"/>
    </row>
    <row r="84" spans="1:8" ht="72.5">
      <c r="A84" s="21" t="s">
        <v>610</v>
      </c>
      <c r="B84" s="23" t="s">
        <v>611</v>
      </c>
      <c r="C84" s="23" t="s">
        <v>612</v>
      </c>
      <c r="D84" s="8"/>
      <c r="E84" s="9"/>
      <c r="F84" s="49" t="s">
        <v>613</v>
      </c>
      <c r="G84" s="10"/>
      <c r="H84" s="10"/>
    </row>
    <row r="85" spans="1:8" ht="87">
      <c r="A85" s="21" t="s">
        <v>614</v>
      </c>
      <c r="B85" s="23" t="s">
        <v>615</v>
      </c>
      <c r="C85" s="23" t="s">
        <v>616</v>
      </c>
      <c r="D85" s="8"/>
      <c r="E85" s="9"/>
      <c r="F85" s="49" t="s">
        <v>617</v>
      </c>
      <c r="G85" s="10"/>
      <c r="H85" s="10"/>
    </row>
    <row r="86" spans="1:8" ht="58">
      <c r="A86" s="21" t="s">
        <v>618</v>
      </c>
      <c r="B86" s="23" t="s">
        <v>619</v>
      </c>
      <c r="C86" s="23" t="s">
        <v>620</v>
      </c>
      <c r="D86" s="8"/>
      <c r="E86" s="9"/>
      <c r="F86" s="49" t="s">
        <v>621</v>
      </c>
      <c r="G86" s="10"/>
      <c r="H86" s="10"/>
    </row>
    <row r="87" spans="1:8" ht="116">
      <c r="A87" s="21" t="s">
        <v>622</v>
      </c>
      <c r="B87" s="23" t="s">
        <v>623</v>
      </c>
      <c r="C87" s="23" t="s">
        <v>624</v>
      </c>
      <c r="D87" s="8"/>
      <c r="E87" s="9"/>
      <c r="F87" s="49" t="s">
        <v>625</v>
      </c>
      <c r="G87" s="10"/>
      <c r="H87" s="10"/>
    </row>
    <row r="88" spans="1:8" ht="58">
      <c r="A88" s="21" t="s">
        <v>626</v>
      </c>
      <c r="B88" s="23" t="s">
        <v>627</v>
      </c>
      <c r="C88" s="23" t="s">
        <v>628</v>
      </c>
      <c r="D88" s="8"/>
      <c r="E88" s="9"/>
      <c r="F88" s="49" t="s">
        <v>629</v>
      </c>
      <c r="G88" s="10"/>
      <c r="H88" s="10"/>
    </row>
    <row r="89" spans="1:8" ht="116">
      <c r="A89" s="21" t="s">
        <v>630</v>
      </c>
      <c r="B89" s="23" t="s">
        <v>631</v>
      </c>
      <c r="C89" s="23" t="s">
        <v>632</v>
      </c>
      <c r="D89" s="8"/>
      <c r="E89" s="9"/>
      <c r="F89" s="49" t="s">
        <v>633</v>
      </c>
      <c r="G89" s="10"/>
      <c r="H89" s="10"/>
    </row>
    <row r="90" spans="1:8" ht="15" customHeight="1">
      <c r="A90" s="208" t="s">
        <v>634</v>
      </c>
      <c r="B90" s="209"/>
      <c r="C90" s="209"/>
      <c r="D90" s="209"/>
      <c r="E90" s="209"/>
      <c r="F90" s="209"/>
      <c r="G90" s="209"/>
      <c r="H90" s="209"/>
    </row>
    <row r="91" spans="1:8" ht="15" customHeight="1">
      <c r="A91" s="210" t="s">
        <v>635</v>
      </c>
      <c r="B91" s="211"/>
      <c r="C91" s="211"/>
      <c r="D91" s="211"/>
      <c r="E91" s="211"/>
      <c r="F91" s="211"/>
      <c r="G91" s="211"/>
      <c r="H91" s="212"/>
    </row>
    <row r="92" spans="1:8" ht="72.5">
      <c r="A92" s="21" t="s">
        <v>636</v>
      </c>
      <c r="B92" s="23" t="s">
        <v>637</v>
      </c>
      <c r="C92" s="23" t="s">
        <v>638</v>
      </c>
      <c r="D92" s="8"/>
      <c r="E92" s="9"/>
      <c r="F92" s="49" t="s">
        <v>639</v>
      </c>
      <c r="G92" s="10"/>
      <c r="H92" s="10"/>
    </row>
    <row r="93" spans="1:8" ht="58">
      <c r="A93" s="21" t="s">
        <v>640</v>
      </c>
      <c r="B93" s="23" t="s">
        <v>641</v>
      </c>
      <c r="C93" s="23" t="s">
        <v>642</v>
      </c>
      <c r="D93" s="8"/>
      <c r="E93" s="9"/>
      <c r="F93" s="49" t="s">
        <v>643</v>
      </c>
      <c r="G93" s="10"/>
      <c r="H93" s="10"/>
    </row>
    <row r="94" spans="1:8" ht="58">
      <c r="A94" s="21" t="s">
        <v>644</v>
      </c>
      <c r="B94" s="23" t="s">
        <v>645</v>
      </c>
      <c r="C94" s="23" t="s">
        <v>646</v>
      </c>
      <c r="D94" s="8"/>
      <c r="E94" s="9"/>
      <c r="F94" s="49" t="s">
        <v>647</v>
      </c>
      <c r="G94" s="10"/>
      <c r="H94" s="10"/>
    </row>
    <row r="95" spans="1:8" ht="58">
      <c r="A95" s="21" t="s">
        <v>648</v>
      </c>
      <c r="B95" s="23" t="s">
        <v>649</v>
      </c>
      <c r="C95" s="23" t="s">
        <v>650</v>
      </c>
      <c r="D95" s="8"/>
      <c r="E95" s="9"/>
      <c r="F95" s="49" t="s">
        <v>651</v>
      </c>
      <c r="G95" s="10"/>
      <c r="H95" s="10"/>
    </row>
    <row r="96" spans="1:8" ht="15" customHeight="1">
      <c r="A96" s="14" t="s">
        <v>652</v>
      </c>
      <c r="B96" s="15"/>
      <c r="C96" s="16"/>
      <c r="D96" s="15"/>
      <c r="E96" s="15"/>
      <c r="F96" s="15"/>
      <c r="G96" s="15"/>
      <c r="H96" s="15"/>
    </row>
    <row r="97" spans="1:8" ht="15" customHeight="1">
      <c r="A97" s="17" t="s">
        <v>653</v>
      </c>
      <c r="B97" s="18"/>
      <c r="C97" s="19"/>
      <c r="D97" s="18"/>
      <c r="E97" s="18"/>
      <c r="F97" s="18"/>
      <c r="G97" s="18"/>
      <c r="H97" s="18"/>
    </row>
    <row r="98" spans="1:8" ht="72.5">
      <c r="A98" s="21" t="s">
        <v>654</v>
      </c>
      <c r="B98" s="23" t="s">
        <v>655</v>
      </c>
      <c r="C98" s="23" t="s">
        <v>656</v>
      </c>
      <c r="D98" s="8"/>
      <c r="E98" s="9"/>
      <c r="F98" s="49" t="s">
        <v>657</v>
      </c>
      <c r="G98" s="10"/>
      <c r="H98" s="10"/>
    </row>
    <row r="99" spans="1:8" ht="15" customHeight="1">
      <c r="A99" s="208" t="s">
        <v>658</v>
      </c>
      <c r="B99" s="209"/>
      <c r="C99" s="209"/>
      <c r="D99" s="209"/>
      <c r="E99" s="209"/>
      <c r="F99" s="209"/>
      <c r="G99" s="209"/>
      <c r="H99" s="209"/>
    </row>
    <row r="100" spans="1:8" ht="15" customHeight="1">
      <c r="A100" s="210" t="s">
        <v>659</v>
      </c>
      <c r="B100" s="211"/>
      <c r="C100" s="211"/>
      <c r="D100" s="211"/>
      <c r="E100" s="211"/>
      <c r="F100" s="211"/>
      <c r="G100" s="211"/>
      <c r="H100" s="211"/>
    </row>
    <row r="101" spans="1:8" ht="116">
      <c r="A101" s="21" t="s">
        <v>660</v>
      </c>
      <c r="B101" s="23" t="s">
        <v>661</v>
      </c>
      <c r="C101" s="23" t="s">
        <v>662</v>
      </c>
      <c r="D101" s="8"/>
      <c r="E101" s="9"/>
      <c r="F101" s="49" t="s">
        <v>663</v>
      </c>
      <c r="G101" s="10"/>
      <c r="H101" s="10"/>
    </row>
    <row r="102" spans="1:8" ht="15" customHeight="1">
      <c r="A102" s="208" t="s">
        <v>664</v>
      </c>
      <c r="B102" s="209"/>
      <c r="C102" s="209"/>
      <c r="D102" s="209"/>
      <c r="E102" s="209"/>
      <c r="F102" s="209"/>
      <c r="G102" s="209"/>
      <c r="H102" s="209"/>
    </row>
    <row r="103" spans="1:8" ht="15" customHeight="1">
      <c r="A103" s="210" t="s">
        <v>665</v>
      </c>
      <c r="B103" s="211"/>
      <c r="C103" s="211"/>
      <c r="D103" s="211"/>
      <c r="E103" s="211"/>
      <c r="F103" s="211"/>
      <c r="G103" s="211"/>
      <c r="H103" s="211"/>
    </row>
    <row r="104" spans="1:8" ht="72.5">
      <c r="A104" s="21" t="s">
        <v>666</v>
      </c>
      <c r="B104" s="23" t="s">
        <v>667</v>
      </c>
      <c r="C104" s="23" t="s">
        <v>668</v>
      </c>
      <c r="D104" s="8"/>
      <c r="E104" s="9"/>
      <c r="F104" s="49" t="s">
        <v>669</v>
      </c>
      <c r="G104" s="10"/>
      <c r="H104" s="10"/>
    </row>
    <row r="105" spans="1:8" ht="101.5">
      <c r="A105" s="21" t="s">
        <v>670</v>
      </c>
      <c r="B105" s="23" t="s">
        <v>671</v>
      </c>
      <c r="C105" s="23" t="s">
        <v>672</v>
      </c>
      <c r="D105" s="8"/>
      <c r="E105" s="9"/>
      <c r="F105" s="49" t="s">
        <v>673</v>
      </c>
      <c r="G105" s="10"/>
      <c r="H105" s="10"/>
    </row>
    <row r="106" spans="1:8" ht="72.5">
      <c r="A106" s="21" t="s">
        <v>674</v>
      </c>
      <c r="B106" s="23" t="s">
        <v>675</v>
      </c>
      <c r="C106" s="23" t="s">
        <v>676</v>
      </c>
      <c r="D106" s="8"/>
      <c r="E106" s="9"/>
      <c r="F106" s="49" t="s">
        <v>677</v>
      </c>
      <c r="G106" s="10"/>
      <c r="H106" s="10"/>
    </row>
    <row r="107" spans="1:8" ht="101.5">
      <c r="A107" s="21" t="s">
        <v>678</v>
      </c>
      <c r="B107" s="23" t="s">
        <v>679</v>
      </c>
      <c r="C107" s="23" t="s">
        <v>680</v>
      </c>
      <c r="D107" s="8"/>
      <c r="E107" s="9"/>
      <c r="F107" s="49" t="s">
        <v>681</v>
      </c>
      <c r="G107" s="10"/>
      <c r="H107" s="10"/>
    </row>
    <row r="108" spans="1:8" ht="15" customHeight="1">
      <c r="A108" s="208" t="s">
        <v>682</v>
      </c>
      <c r="B108" s="209"/>
      <c r="C108" s="209"/>
      <c r="D108" s="209"/>
      <c r="E108" s="209"/>
      <c r="F108" s="209"/>
      <c r="G108" s="209"/>
      <c r="H108" s="209"/>
    </row>
    <row r="109" spans="1:8" ht="15" customHeight="1">
      <c r="A109" s="210" t="s">
        <v>683</v>
      </c>
      <c r="B109" s="211"/>
      <c r="C109" s="211"/>
      <c r="D109" s="211"/>
      <c r="E109" s="211"/>
      <c r="F109" s="211"/>
      <c r="G109" s="211"/>
      <c r="H109" s="211"/>
    </row>
    <row r="110" spans="1:8" ht="116">
      <c r="A110" s="21" t="s">
        <v>684</v>
      </c>
      <c r="B110" s="23" t="s">
        <v>685</v>
      </c>
      <c r="C110" s="23" t="s">
        <v>686</v>
      </c>
      <c r="D110" s="8"/>
      <c r="E110" s="9"/>
      <c r="F110" s="49" t="s">
        <v>687</v>
      </c>
      <c r="G110" s="10"/>
      <c r="H110" s="10"/>
    </row>
    <row r="111" spans="1:8" ht="15" customHeight="1">
      <c r="A111" s="208" t="s">
        <v>688</v>
      </c>
      <c r="B111" s="209"/>
      <c r="C111" s="209"/>
      <c r="D111" s="209"/>
      <c r="E111" s="209"/>
      <c r="F111" s="209"/>
      <c r="G111" s="209"/>
      <c r="H111" s="209"/>
    </row>
    <row r="112" spans="1:8" ht="15" customHeight="1">
      <c r="A112" s="210" t="s">
        <v>689</v>
      </c>
      <c r="B112" s="211"/>
      <c r="C112" s="211"/>
      <c r="D112" s="211"/>
      <c r="E112" s="211"/>
      <c r="F112" s="211"/>
      <c r="G112" s="211"/>
      <c r="H112" s="211"/>
    </row>
    <row r="113" spans="1:8" ht="101.5">
      <c r="A113" s="21" t="s">
        <v>690</v>
      </c>
      <c r="B113" s="23" t="s">
        <v>691</v>
      </c>
      <c r="C113" s="23" t="s">
        <v>692</v>
      </c>
      <c r="D113" s="8"/>
      <c r="E113" s="9"/>
      <c r="F113" s="49" t="s">
        <v>693</v>
      </c>
      <c r="G113" s="10"/>
      <c r="H113" s="10"/>
    </row>
    <row r="114" spans="1:8" ht="116">
      <c r="A114" s="21" t="s">
        <v>694</v>
      </c>
      <c r="B114" s="23" t="s">
        <v>695</v>
      </c>
      <c r="C114" s="23" t="s">
        <v>696</v>
      </c>
      <c r="D114" s="8"/>
      <c r="E114" s="9"/>
      <c r="F114" s="49" t="s">
        <v>697</v>
      </c>
      <c r="G114" s="10"/>
      <c r="H114" s="10"/>
    </row>
    <row r="115" spans="1:8" ht="15" customHeight="1">
      <c r="A115" s="208" t="s">
        <v>698</v>
      </c>
      <c r="B115" s="209"/>
      <c r="C115" s="209"/>
      <c r="D115" s="209"/>
      <c r="E115" s="209"/>
      <c r="F115" s="209"/>
      <c r="G115" s="209"/>
      <c r="H115" s="209"/>
    </row>
    <row r="116" spans="1:8" ht="15" customHeight="1">
      <c r="A116" s="213" t="s">
        <v>699</v>
      </c>
      <c r="B116" s="214"/>
      <c r="C116" s="214"/>
      <c r="D116" s="214"/>
      <c r="E116" s="214"/>
      <c r="F116" s="214"/>
      <c r="G116" s="214"/>
      <c r="H116" s="215"/>
    </row>
    <row r="117" spans="1:8" ht="58.5" thickBot="1">
      <c r="A117" s="33" t="s">
        <v>700</v>
      </c>
      <c r="B117" s="34" t="s">
        <v>701</v>
      </c>
      <c r="C117" s="34" t="s">
        <v>702</v>
      </c>
      <c r="D117" s="25"/>
      <c r="E117" s="26"/>
      <c r="F117" s="50" t="s">
        <v>703</v>
      </c>
      <c r="G117" s="27"/>
      <c r="H117" s="27"/>
    </row>
    <row r="118" spans="1:8" ht="15.65" customHeight="1">
      <c r="A118" s="216" t="s">
        <v>704</v>
      </c>
      <c r="B118" s="217"/>
      <c r="C118" s="217"/>
      <c r="D118" s="217"/>
      <c r="E118" s="217"/>
      <c r="F118" s="217"/>
      <c r="G118" s="217"/>
      <c r="H118" s="218"/>
    </row>
    <row r="119" spans="1:8" ht="15" customHeight="1">
      <c r="A119" s="222" t="s">
        <v>705</v>
      </c>
      <c r="B119" s="214"/>
      <c r="C119" s="214"/>
      <c r="D119" s="214"/>
      <c r="E119" s="214"/>
      <c r="F119" s="214"/>
      <c r="G119" s="214"/>
      <c r="H119" s="223"/>
    </row>
    <row r="120" spans="1:8" ht="116">
      <c r="A120" s="35" t="s">
        <v>706</v>
      </c>
      <c r="B120" s="23" t="s">
        <v>707</v>
      </c>
      <c r="C120" s="23" t="s">
        <v>708</v>
      </c>
      <c r="D120" s="8"/>
      <c r="E120" s="9"/>
      <c r="F120" s="49" t="s">
        <v>709</v>
      </c>
      <c r="G120" s="10"/>
      <c r="H120" s="28"/>
    </row>
    <row r="121" spans="1:8" ht="101.5">
      <c r="A121" s="35" t="s">
        <v>710</v>
      </c>
      <c r="B121" s="23" t="s">
        <v>711</v>
      </c>
      <c r="C121" s="23" t="s">
        <v>712</v>
      </c>
      <c r="D121" s="8"/>
      <c r="E121" s="9"/>
      <c r="F121" s="49" t="s">
        <v>713</v>
      </c>
      <c r="G121" s="10"/>
      <c r="H121" s="28"/>
    </row>
    <row r="122" spans="1:8" ht="58.5" thickBot="1">
      <c r="A122" s="36" t="s">
        <v>714</v>
      </c>
      <c r="B122" s="37" t="s">
        <v>715</v>
      </c>
      <c r="C122" s="37" t="s">
        <v>716</v>
      </c>
      <c r="D122" s="29"/>
      <c r="E122" s="30"/>
      <c r="F122" s="51" t="s">
        <v>717</v>
      </c>
      <c r="G122" s="31"/>
      <c r="H122" s="32"/>
    </row>
    <row r="123" spans="1:8" ht="15.75" customHeight="1">
      <c r="A123" s="216" t="s">
        <v>718</v>
      </c>
      <c r="B123" s="217"/>
      <c r="C123" s="217"/>
      <c r="D123" s="217"/>
      <c r="E123" s="217"/>
      <c r="F123" s="217"/>
      <c r="G123" s="217"/>
      <c r="H123" s="218"/>
    </row>
    <row r="124" spans="1:8" ht="15.75" customHeight="1">
      <c r="A124" s="219" t="s">
        <v>705</v>
      </c>
      <c r="B124" s="220"/>
      <c r="C124" s="220"/>
      <c r="D124" s="220"/>
      <c r="E124" s="220"/>
      <c r="F124" s="220"/>
      <c r="G124" s="220"/>
      <c r="H124" s="221"/>
    </row>
    <row r="125" spans="1:8" ht="72.5">
      <c r="A125" s="35" t="s">
        <v>719</v>
      </c>
      <c r="B125" s="23" t="s">
        <v>720</v>
      </c>
      <c r="C125" s="23" t="s">
        <v>721</v>
      </c>
      <c r="D125" s="8"/>
      <c r="E125" s="9"/>
      <c r="F125" s="49" t="s">
        <v>722</v>
      </c>
      <c r="G125" s="10"/>
      <c r="H125" s="28"/>
    </row>
    <row r="126" spans="1:8" ht="101.5">
      <c r="A126" s="35" t="s">
        <v>723</v>
      </c>
      <c r="B126" s="23" t="s">
        <v>724</v>
      </c>
      <c r="C126" s="23" t="s">
        <v>725</v>
      </c>
      <c r="D126" s="8"/>
      <c r="E126" s="9"/>
      <c r="F126" s="49" t="s">
        <v>726</v>
      </c>
      <c r="G126" s="10"/>
      <c r="H126" s="28"/>
    </row>
    <row r="127" spans="1:8" ht="87">
      <c r="A127" s="35" t="s">
        <v>727</v>
      </c>
      <c r="B127" s="23" t="s">
        <v>728</v>
      </c>
      <c r="C127" s="23" t="s">
        <v>729</v>
      </c>
      <c r="D127" s="8"/>
      <c r="E127" s="9"/>
      <c r="F127" s="49" t="s">
        <v>730</v>
      </c>
      <c r="G127" s="10"/>
      <c r="H127" s="28"/>
    </row>
    <row r="128" spans="1:8" ht="102" thickBot="1">
      <c r="A128" s="36" t="s">
        <v>731</v>
      </c>
      <c r="B128" s="37" t="s">
        <v>732</v>
      </c>
      <c r="C128" s="37" t="s">
        <v>733</v>
      </c>
      <c r="D128" s="29"/>
      <c r="E128" s="30"/>
      <c r="F128" s="51" t="s">
        <v>734</v>
      </c>
      <c r="G128" s="31"/>
      <c r="H128" s="32"/>
    </row>
    <row r="129" spans="1:8" ht="15" customHeight="1">
      <c r="A129" s="216" t="s">
        <v>735</v>
      </c>
      <c r="B129" s="217"/>
      <c r="C129" s="217"/>
      <c r="D129" s="217"/>
      <c r="E129" s="217"/>
      <c r="F129" s="217"/>
      <c r="G129" s="217"/>
      <c r="H129" s="218"/>
    </row>
    <row r="130" spans="1:8" ht="15" customHeight="1">
      <c r="A130" s="222" t="s">
        <v>736</v>
      </c>
      <c r="B130" s="214"/>
      <c r="C130" s="214"/>
      <c r="D130" s="214"/>
      <c r="E130" s="214"/>
      <c r="F130" s="214"/>
      <c r="G130" s="214"/>
      <c r="H130" s="223"/>
    </row>
    <row r="131" spans="1:8" ht="101.5">
      <c r="A131" s="35" t="s">
        <v>737</v>
      </c>
      <c r="B131" s="23" t="s">
        <v>738</v>
      </c>
      <c r="C131" s="23" t="s">
        <v>739</v>
      </c>
      <c r="D131" s="8"/>
      <c r="E131" s="9"/>
      <c r="F131" s="49" t="s">
        <v>740</v>
      </c>
      <c r="G131" s="10"/>
      <c r="H131" s="28"/>
    </row>
    <row r="132" spans="1:8" ht="116">
      <c r="A132" s="35" t="s">
        <v>741</v>
      </c>
      <c r="B132" s="23" t="s">
        <v>742</v>
      </c>
      <c r="C132" s="23" t="s">
        <v>743</v>
      </c>
      <c r="D132" s="8"/>
      <c r="E132" s="9"/>
      <c r="F132" s="49" t="s">
        <v>744</v>
      </c>
      <c r="G132" s="10"/>
      <c r="H132" s="28"/>
    </row>
    <row r="133" spans="1:8" ht="73" thickBot="1">
      <c r="A133" s="36" t="s">
        <v>745</v>
      </c>
      <c r="B133" s="37" t="s">
        <v>746</v>
      </c>
      <c r="C133" s="37" t="s">
        <v>747</v>
      </c>
      <c r="D133" s="29"/>
      <c r="E133" s="30"/>
      <c r="F133" s="51" t="s">
        <v>748</v>
      </c>
      <c r="G133" s="31"/>
      <c r="H133" s="32"/>
    </row>
    <row r="134" spans="1:8" ht="15" customHeight="1">
      <c r="A134" s="216" t="s">
        <v>749</v>
      </c>
      <c r="B134" s="217"/>
      <c r="C134" s="217"/>
      <c r="D134" s="217"/>
      <c r="E134" s="217"/>
      <c r="F134" s="217"/>
      <c r="G134" s="217"/>
      <c r="H134" s="218"/>
    </row>
    <row r="135" spans="1:8" ht="15" customHeight="1">
      <c r="A135" s="222" t="s">
        <v>750</v>
      </c>
      <c r="B135" s="214"/>
      <c r="C135" s="214"/>
      <c r="D135" s="214"/>
      <c r="E135" s="214"/>
      <c r="F135" s="214"/>
      <c r="G135" s="214"/>
      <c r="H135" s="223"/>
    </row>
    <row r="136" spans="1:8" ht="101.5">
      <c r="A136" s="35" t="s">
        <v>751</v>
      </c>
      <c r="B136" s="23" t="s">
        <v>752</v>
      </c>
      <c r="C136" s="23" t="s">
        <v>753</v>
      </c>
      <c r="D136" s="8"/>
      <c r="E136" s="9"/>
      <c r="F136" s="49" t="s">
        <v>754</v>
      </c>
      <c r="G136" s="10"/>
      <c r="H136" s="28"/>
    </row>
    <row r="137" spans="1:8" ht="72.5">
      <c r="A137" s="35" t="s">
        <v>755</v>
      </c>
      <c r="B137" s="23" t="s">
        <v>756</v>
      </c>
      <c r="C137" s="23" t="s">
        <v>757</v>
      </c>
      <c r="D137" s="8"/>
      <c r="E137" s="9"/>
      <c r="F137" s="49" t="s">
        <v>758</v>
      </c>
      <c r="G137" s="10"/>
      <c r="H137" s="28"/>
    </row>
    <row r="138" spans="1:8" ht="101.5">
      <c r="A138" s="35" t="s">
        <v>759</v>
      </c>
      <c r="B138" s="23" t="s">
        <v>760</v>
      </c>
      <c r="C138" s="23" t="s">
        <v>761</v>
      </c>
      <c r="D138" s="8"/>
      <c r="E138" s="9"/>
      <c r="F138" s="49" t="s">
        <v>762</v>
      </c>
      <c r="G138" s="10"/>
      <c r="H138" s="28"/>
    </row>
    <row r="139" spans="1:8" ht="72.5">
      <c r="A139" s="35" t="s">
        <v>763</v>
      </c>
      <c r="B139" s="23" t="s">
        <v>764</v>
      </c>
      <c r="C139" s="23" t="s">
        <v>765</v>
      </c>
      <c r="D139" s="8"/>
      <c r="E139" s="9"/>
      <c r="F139" s="49" t="s">
        <v>766</v>
      </c>
      <c r="G139" s="10"/>
      <c r="H139" s="28"/>
    </row>
    <row r="140" spans="1:8" ht="72.5">
      <c r="A140" s="35" t="s">
        <v>767</v>
      </c>
      <c r="B140" s="23" t="s">
        <v>768</v>
      </c>
      <c r="C140" s="23" t="s">
        <v>769</v>
      </c>
      <c r="D140" s="8"/>
      <c r="E140" s="9"/>
      <c r="F140" s="49" t="s">
        <v>770</v>
      </c>
      <c r="G140" s="10"/>
      <c r="H140" s="28"/>
    </row>
    <row r="141" spans="1:8" ht="116">
      <c r="A141" s="35" t="s">
        <v>771</v>
      </c>
      <c r="B141" s="23" t="s">
        <v>772</v>
      </c>
      <c r="C141" s="23" t="s">
        <v>773</v>
      </c>
      <c r="D141" s="8"/>
      <c r="E141" s="9"/>
      <c r="F141" s="49" t="s">
        <v>774</v>
      </c>
      <c r="G141" s="10"/>
      <c r="H141" s="28"/>
    </row>
    <row r="142" spans="1:8" ht="87">
      <c r="A142" s="35" t="s">
        <v>775</v>
      </c>
      <c r="B142" s="23" t="s">
        <v>776</v>
      </c>
      <c r="C142" s="23" t="s">
        <v>777</v>
      </c>
      <c r="D142" s="8"/>
      <c r="E142" s="9"/>
      <c r="F142" s="49" t="s">
        <v>778</v>
      </c>
      <c r="G142" s="10"/>
      <c r="H142" s="28"/>
    </row>
    <row r="143" spans="1:8" ht="72.5">
      <c r="A143" s="35" t="s">
        <v>779</v>
      </c>
      <c r="B143" s="23" t="s">
        <v>780</v>
      </c>
      <c r="C143" s="23" t="s">
        <v>781</v>
      </c>
      <c r="D143" s="8"/>
      <c r="E143" s="9"/>
      <c r="F143" s="49" t="s">
        <v>782</v>
      </c>
      <c r="G143" s="10"/>
      <c r="H143" s="28"/>
    </row>
    <row r="144" spans="1:8" ht="58.5" thickBot="1">
      <c r="A144" s="36" t="s">
        <v>783</v>
      </c>
      <c r="B144" s="37" t="s">
        <v>784</v>
      </c>
      <c r="C144" s="37" t="s">
        <v>785</v>
      </c>
      <c r="D144" s="29"/>
      <c r="E144" s="30"/>
      <c r="F144" s="51" t="s">
        <v>786</v>
      </c>
      <c r="G144" s="31"/>
      <c r="H144" s="32"/>
    </row>
    <row r="145" spans="1:8" ht="15" customHeight="1">
      <c r="A145" s="216" t="s">
        <v>787</v>
      </c>
      <c r="B145" s="217"/>
      <c r="C145" s="217"/>
      <c r="D145" s="217"/>
      <c r="E145" s="217"/>
      <c r="F145" s="217"/>
      <c r="G145" s="217"/>
      <c r="H145" s="218"/>
    </row>
    <row r="146" spans="1:8" ht="15" customHeight="1">
      <c r="A146" s="222" t="s">
        <v>788</v>
      </c>
      <c r="B146" s="214"/>
      <c r="C146" s="214"/>
      <c r="D146" s="214"/>
      <c r="E146" s="214"/>
      <c r="F146" s="214"/>
      <c r="G146" s="214"/>
      <c r="H146" s="223"/>
    </row>
    <row r="147" spans="1:8" ht="73" thickBot="1">
      <c r="A147" s="36" t="s">
        <v>789</v>
      </c>
      <c r="B147" s="37" t="s">
        <v>790</v>
      </c>
      <c r="C147" s="37" t="s">
        <v>791</v>
      </c>
      <c r="D147" s="29"/>
      <c r="E147" s="30"/>
      <c r="F147" s="51" t="s">
        <v>792</v>
      </c>
      <c r="G147" s="31"/>
      <c r="H147" s="32"/>
    </row>
    <row r="148" spans="1:8" ht="15" customHeight="1">
      <c r="A148" s="216" t="s">
        <v>793</v>
      </c>
      <c r="B148" s="217"/>
      <c r="C148" s="217"/>
      <c r="D148" s="217"/>
      <c r="E148" s="217"/>
      <c r="F148" s="217"/>
      <c r="G148" s="217"/>
      <c r="H148" s="218"/>
    </row>
    <row r="149" spans="1:8" ht="15" customHeight="1">
      <c r="A149" s="222" t="s">
        <v>794</v>
      </c>
      <c r="B149" s="214"/>
      <c r="C149" s="214"/>
      <c r="D149" s="214"/>
      <c r="E149" s="214"/>
      <c r="F149" s="214"/>
      <c r="G149" s="214"/>
      <c r="H149" s="223"/>
    </row>
    <row r="150" spans="1:8" ht="87">
      <c r="A150" s="35" t="s">
        <v>795</v>
      </c>
      <c r="B150" s="23" t="s">
        <v>796</v>
      </c>
      <c r="C150" s="23" t="s">
        <v>797</v>
      </c>
      <c r="D150" s="8"/>
      <c r="E150" s="9"/>
      <c r="F150" s="49" t="s">
        <v>798</v>
      </c>
      <c r="G150" s="10"/>
      <c r="H150" s="28"/>
    </row>
    <row r="151" spans="1:8" ht="101.5">
      <c r="A151" s="35" t="s">
        <v>799</v>
      </c>
      <c r="B151" s="23" t="s">
        <v>800</v>
      </c>
      <c r="C151" s="23" t="s">
        <v>801</v>
      </c>
      <c r="D151" s="8"/>
      <c r="E151" s="9"/>
      <c r="F151" s="49" t="s">
        <v>802</v>
      </c>
      <c r="G151" s="10"/>
      <c r="H151" s="28"/>
    </row>
    <row r="152" spans="1:8" ht="87.5" thickBot="1">
      <c r="A152" s="36" t="s">
        <v>803</v>
      </c>
      <c r="B152" s="37" t="s">
        <v>804</v>
      </c>
      <c r="C152" s="37" t="s">
        <v>805</v>
      </c>
      <c r="D152" s="29"/>
      <c r="E152" s="30"/>
      <c r="F152" s="51" t="s">
        <v>806</v>
      </c>
      <c r="G152" s="31"/>
      <c r="H152" s="32"/>
    </row>
    <row r="153" spans="1:8" ht="15" customHeight="1">
      <c r="A153" s="216" t="s">
        <v>807</v>
      </c>
      <c r="B153" s="217"/>
      <c r="C153" s="217"/>
      <c r="D153" s="217"/>
      <c r="E153" s="217"/>
      <c r="F153" s="217"/>
      <c r="G153" s="217"/>
      <c r="H153" s="218"/>
    </row>
    <row r="154" spans="1:8" ht="15" customHeight="1">
      <c r="A154" s="222" t="s">
        <v>808</v>
      </c>
      <c r="B154" s="214"/>
      <c r="C154" s="214"/>
      <c r="D154" s="214"/>
      <c r="E154" s="214"/>
      <c r="F154" s="214"/>
      <c r="G154" s="214"/>
      <c r="H154" s="223"/>
    </row>
    <row r="155" spans="1:8" ht="58">
      <c r="A155" s="35" t="s">
        <v>809</v>
      </c>
      <c r="B155" s="23" t="s">
        <v>810</v>
      </c>
      <c r="C155" s="23" t="s">
        <v>811</v>
      </c>
      <c r="D155" s="8"/>
      <c r="E155" s="9"/>
      <c r="F155" s="49" t="s">
        <v>812</v>
      </c>
      <c r="G155" s="10"/>
      <c r="H155" s="28"/>
    </row>
    <row r="156" spans="1:8" ht="58.5" thickBot="1">
      <c r="A156" s="36" t="s">
        <v>813</v>
      </c>
      <c r="B156" s="37" t="s">
        <v>814</v>
      </c>
      <c r="C156" s="37" t="s">
        <v>815</v>
      </c>
      <c r="D156" s="29"/>
      <c r="E156" s="30"/>
      <c r="F156" s="51" t="s">
        <v>816</v>
      </c>
      <c r="G156" s="31"/>
      <c r="H156" s="32"/>
    </row>
    <row r="157" spans="1:8" ht="15" customHeight="1">
      <c r="A157" s="226" t="s">
        <v>817</v>
      </c>
      <c r="B157" s="227"/>
      <c r="C157" s="227"/>
      <c r="D157" s="227"/>
      <c r="E157" s="227"/>
      <c r="F157" s="227"/>
      <c r="G157" s="227"/>
      <c r="H157" s="228"/>
    </row>
    <row r="158" spans="1:8" ht="15" customHeight="1">
      <c r="A158" s="222" t="s">
        <v>818</v>
      </c>
      <c r="B158" s="214"/>
      <c r="C158" s="214"/>
      <c r="D158" s="214"/>
      <c r="E158" s="214"/>
      <c r="F158" s="214"/>
      <c r="G158" s="214"/>
      <c r="H158" s="223"/>
    </row>
    <row r="159" spans="1:8" ht="101.5">
      <c r="A159" s="35" t="s">
        <v>819</v>
      </c>
      <c r="B159" s="23" t="s">
        <v>820</v>
      </c>
      <c r="C159" s="23" t="s">
        <v>821</v>
      </c>
      <c r="D159" s="8"/>
      <c r="E159" s="9"/>
      <c r="F159" s="49" t="s">
        <v>822</v>
      </c>
      <c r="G159" s="10"/>
      <c r="H159" s="28"/>
    </row>
    <row r="160" spans="1:8" ht="101.5">
      <c r="A160" s="35" t="s">
        <v>823</v>
      </c>
      <c r="B160" s="23" t="s">
        <v>824</v>
      </c>
      <c r="C160" s="23" t="s">
        <v>825</v>
      </c>
      <c r="D160" s="8"/>
      <c r="E160" s="9"/>
      <c r="F160" s="49" t="s">
        <v>826</v>
      </c>
      <c r="G160" s="10"/>
      <c r="H160" s="28"/>
    </row>
    <row r="161" spans="1:8" ht="58">
      <c r="A161" s="35" t="s">
        <v>827</v>
      </c>
      <c r="B161" s="23" t="s">
        <v>828</v>
      </c>
      <c r="C161" s="23" t="s">
        <v>829</v>
      </c>
      <c r="D161" s="8"/>
      <c r="E161" s="9"/>
      <c r="F161" s="49" t="s">
        <v>830</v>
      </c>
      <c r="G161" s="10"/>
      <c r="H161" s="28"/>
    </row>
    <row r="162" spans="1:8" ht="43.5">
      <c r="A162" s="35" t="s">
        <v>831</v>
      </c>
      <c r="B162" s="23" t="s">
        <v>832</v>
      </c>
      <c r="C162" s="23" t="s">
        <v>833</v>
      </c>
      <c r="D162" s="8"/>
      <c r="E162" s="9"/>
      <c r="F162" s="49" t="s">
        <v>834</v>
      </c>
      <c r="G162" s="10"/>
      <c r="H162" s="28"/>
    </row>
    <row r="163" spans="1:8" ht="43.5">
      <c r="A163" s="35" t="s">
        <v>835</v>
      </c>
      <c r="B163" s="23" t="s">
        <v>836</v>
      </c>
      <c r="C163" s="23" t="s">
        <v>837</v>
      </c>
      <c r="D163" s="8"/>
      <c r="E163" s="9"/>
      <c r="F163" s="49" t="s">
        <v>838</v>
      </c>
      <c r="G163" s="10"/>
      <c r="H163" s="28"/>
    </row>
    <row r="164" spans="1:8" ht="58">
      <c r="A164" s="35" t="s">
        <v>839</v>
      </c>
      <c r="B164" s="23" t="s">
        <v>840</v>
      </c>
      <c r="C164" s="23" t="s">
        <v>841</v>
      </c>
      <c r="D164" s="8"/>
      <c r="E164" s="9"/>
      <c r="F164" s="49" t="s">
        <v>842</v>
      </c>
      <c r="G164" s="10"/>
      <c r="H164" s="28"/>
    </row>
    <row r="165" spans="1:8" ht="131" thickBot="1">
      <c r="A165" s="36" t="s">
        <v>843</v>
      </c>
      <c r="B165" s="37" t="s">
        <v>844</v>
      </c>
      <c r="C165" s="37" t="s">
        <v>845</v>
      </c>
      <c r="D165" s="29"/>
      <c r="E165" s="30"/>
      <c r="F165" s="51" t="s">
        <v>846</v>
      </c>
      <c r="G165" s="31"/>
      <c r="H165" s="32"/>
    </row>
    <row r="166" spans="1:8" ht="15" customHeight="1">
      <c r="A166" s="216" t="s">
        <v>847</v>
      </c>
      <c r="B166" s="217"/>
      <c r="C166" s="217"/>
      <c r="D166" s="217"/>
      <c r="E166" s="217"/>
      <c r="F166" s="217"/>
      <c r="G166" s="217"/>
      <c r="H166" s="218"/>
    </row>
    <row r="167" spans="1:8" ht="15" customHeight="1">
      <c r="A167" s="224" t="s">
        <v>848</v>
      </c>
      <c r="B167" s="211"/>
      <c r="C167" s="211"/>
      <c r="D167" s="211"/>
      <c r="E167" s="211"/>
      <c r="F167" s="211"/>
      <c r="G167" s="211"/>
      <c r="H167" s="225"/>
    </row>
    <row r="168" spans="1:8" ht="116">
      <c r="A168" s="35" t="s">
        <v>849</v>
      </c>
      <c r="B168" s="23" t="s">
        <v>850</v>
      </c>
      <c r="C168" s="23" t="s">
        <v>851</v>
      </c>
      <c r="D168" s="8"/>
      <c r="E168" s="9"/>
      <c r="F168" s="49" t="s">
        <v>852</v>
      </c>
      <c r="G168" s="10"/>
      <c r="H168" s="28"/>
    </row>
    <row r="169" spans="1:8" ht="188.5">
      <c r="A169" s="35" t="s">
        <v>853</v>
      </c>
      <c r="B169" s="23" t="s">
        <v>854</v>
      </c>
      <c r="C169" s="23" t="s">
        <v>855</v>
      </c>
      <c r="D169" s="8"/>
      <c r="E169" s="9"/>
      <c r="F169" s="49" t="s">
        <v>856</v>
      </c>
      <c r="G169" s="10"/>
      <c r="H169" s="28"/>
    </row>
    <row r="170" spans="1:8" ht="102" thickBot="1">
      <c r="A170" s="36" t="s">
        <v>857</v>
      </c>
      <c r="B170" s="37" t="s">
        <v>858</v>
      </c>
      <c r="C170" s="37" t="s">
        <v>859</v>
      </c>
      <c r="D170" s="29"/>
      <c r="E170" s="30"/>
      <c r="F170" s="51" t="s">
        <v>860</v>
      </c>
      <c r="G170" s="31"/>
      <c r="H170" s="32"/>
    </row>
    <row r="171" spans="1:8" ht="15" customHeight="1">
      <c r="A171" s="216" t="s">
        <v>861</v>
      </c>
      <c r="B171" s="217"/>
      <c r="C171" s="217"/>
      <c r="D171" s="217"/>
      <c r="E171" s="217"/>
      <c r="F171" s="217"/>
      <c r="G171" s="217"/>
      <c r="H171" s="218"/>
    </row>
    <row r="172" spans="1:8" ht="15" customHeight="1">
      <c r="A172" s="232" t="s">
        <v>862</v>
      </c>
      <c r="B172" s="233"/>
      <c r="C172" s="233"/>
      <c r="D172" s="233"/>
      <c r="E172" s="233"/>
      <c r="F172" s="233"/>
      <c r="G172" s="233"/>
      <c r="H172" s="234"/>
    </row>
    <row r="173" spans="1:8" ht="73" thickBot="1">
      <c r="A173" s="36" t="s">
        <v>863</v>
      </c>
      <c r="B173" s="37" t="s">
        <v>864</v>
      </c>
      <c r="C173" s="37" t="s">
        <v>865</v>
      </c>
      <c r="D173" s="29"/>
      <c r="E173" s="30"/>
      <c r="F173" s="51" t="s">
        <v>866</v>
      </c>
      <c r="G173" s="31"/>
      <c r="H173" s="32"/>
    </row>
    <row r="174" spans="1:8" ht="15" customHeight="1">
      <c r="A174" s="229" t="s">
        <v>867</v>
      </c>
      <c r="B174" s="230"/>
      <c r="C174" s="230"/>
      <c r="D174" s="230"/>
      <c r="E174" s="230"/>
      <c r="F174" s="230"/>
      <c r="G174" s="230"/>
      <c r="H174" s="231"/>
    </row>
    <row r="175" spans="1:8" ht="15" customHeight="1">
      <c r="A175" s="224" t="s">
        <v>868</v>
      </c>
      <c r="B175" s="211"/>
      <c r="C175" s="211"/>
      <c r="D175" s="211"/>
      <c r="E175" s="211"/>
      <c r="F175" s="211"/>
      <c r="G175" s="211"/>
      <c r="H175" s="225"/>
    </row>
    <row r="176" spans="1:8" ht="159.5">
      <c r="A176" s="35" t="s">
        <v>869</v>
      </c>
      <c r="B176" s="23" t="s">
        <v>870</v>
      </c>
      <c r="C176" s="23" t="s">
        <v>871</v>
      </c>
      <c r="D176" s="8"/>
      <c r="E176" s="9"/>
      <c r="F176" s="49" t="s">
        <v>872</v>
      </c>
      <c r="G176" s="10"/>
      <c r="H176" s="28"/>
    </row>
    <row r="177" spans="1:8" ht="116">
      <c r="A177" s="35" t="s">
        <v>873</v>
      </c>
      <c r="B177" s="23" t="s">
        <v>874</v>
      </c>
      <c r="C177" s="23" t="s">
        <v>875</v>
      </c>
      <c r="D177" s="8"/>
      <c r="E177" s="9"/>
      <c r="F177" s="49" t="s">
        <v>876</v>
      </c>
      <c r="G177" s="10"/>
      <c r="H177" s="28"/>
    </row>
    <row r="178" spans="1:8" ht="116">
      <c r="A178" s="35" t="s">
        <v>877</v>
      </c>
      <c r="B178" s="23" t="s">
        <v>878</v>
      </c>
      <c r="C178" s="23" t="s">
        <v>879</v>
      </c>
      <c r="D178" s="8"/>
      <c r="E178" s="9"/>
      <c r="F178" s="49" t="s">
        <v>880</v>
      </c>
      <c r="G178" s="10"/>
      <c r="H178" s="28"/>
    </row>
    <row r="179" spans="1:8" ht="43.5">
      <c r="A179" s="35" t="s">
        <v>881</v>
      </c>
      <c r="B179" s="23" t="s">
        <v>882</v>
      </c>
      <c r="C179" s="23" t="s">
        <v>883</v>
      </c>
      <c r="D179" s="8"/>
      <c r="E179" s="9"/>
      <c r="F179" s="49" t="s">
        <v>884</v>
      </c>
      <c r="G179" s="10"/>
      <c r="H179" s="28"/>
    </row>
    <row r="180" spans="1:8" ht="58.5" thickBot="1">
      <c r="A180" s="36" t="s">
        <v>885</v>
      </c>
      <c r="B180" s="37" t="s">
        <v>886</v>
      </c>
      <c r="C180" s="37" t="s">
        <v>887</v>
      </c>
      <c r="D180" s="29"/>
      <c r="E180" s="30"/>
      <c r="F180" s="51" t="s">
        <v>888</v>
      </c>
      <c r="G180" s="31"/>
      <c r="H180" s="32"/>
    </row>
    <row r="181" spans="1:8" ht="15.75" customHeight="1">
      <c r="A181" s="216" t="s">
        <v>889</v>
      </c>
      <c r="B181" s="217"/>
      <c r="C181" s="217"/>
      <c r="D181" s="217"/>
      <c r="E181" s="217"/>
      <c r="F181" s="217"/>
      <c r="G181" s="217"/>
      <c r="H181" s="218"/>
    </row>
    <row r="182" spans="1:8" ht="15" customHeight="1">
      <c r="A182" s="224" t="s">
        <v>890</v>
      </c>
      <c r="B182" s="211"/>
      <c r="C182" s="211"/>
      <c r="D182" s="211"/>
      <c r="E182" s="211"/>
      <c r="F182" s="211"/>
      <c r="G182" s="211"/>
      <c r="H182" s="225"/>
    </row>
    <row r="183" spans="1:8" ht="72.5">
      <c r="A183" s="35" t="s">
        <v>891</v>
      </c>
      <c r="B183" s="23" t="s">
        <v>892</v>
      </c>
      <c r="C183" s="23" t="s">
        <v>893</v>
      </c>
      <c r="D183" s="8"/>
      <c r="E183" s="9"/>
      <c r="F183" s="49" t="s">
        <v>894</v>
      </c>
      <c r="G183" s="10"/>
      <c r="H183" s="28"/>
    </row>
    <row r="184" spans="1:8" ht="101.5">
      <c r="A184" s="35" t="s">
        <v>895</v>
      </c>
      <c r="B184" s="23" t="s">
        <v>896</v>
      </c>
      <c r="C184" s="23" t="s">
        <v>897</v>
      </c>
      <c r="D184" s="8"/>
      <c r="E184" s="9"/>
      <c r="F184" s="49" t="s">
        <v>898</v>
      </c>
      <c r="G184" s="10"/>
      <c r="H184" s="28"/>
    </row>
    <row r="185" spans="1:8" ht="44" thickBot="1">
      <c r="A185" s="36" t="s">
        <v>899</v>
      </c>
      <c r="B185" s="37" t="s">
        <v>900</v>
      </c>
      <c r="C185" s="37" t="s">
        <v>901</v>
      </c>
      <c r="D185" s="29"/>
      <c r="E185" s="30"/>
      <c r="F185" s="51" t="s">
        <v>902</v>
      </c>
      <c r="G185" s="31"/>
      <c r="H185" s="32"/>
    </row>
  </sheetData>
  <sheetProtection selectLockedCells="1"/>
  <autoFilter ref="A1:H185" xr:uid="{00000000-0001-0000-0200-000000000000}"/>
  <mergeCells count="68">
    <mergeCell ref="A49:H49"/>
    <mergeCell ref="A50:H50"/>
    <mergeCell ref="A57:H57"/>
    <mergeCell ref="A58:H58"/>
    <mergeCell ref="A72:H72"/>
    <mergeCell ref="A60:H60"/>
    <mergeCell ref="A61:H61"/>
    <mergeCell ref="A67:H67"/>
    <mergeCell ref="A68:H68"/>
    <mergeCell ref="A71:H71"/>
    <mergeCell ref="A36:H36"/>
    <mergeCell ref="A40:H40"/>
    <mergeCell ref="A41:H41"/>
    <mergeCell ref="A45:H45"/>
    <mergeCell ref="A46:H46"/>
    <mergeCell ref="A26:H26"/>
    <mergeCell ref="A27:H27"/>
    <mergeCell ref="A29:H29"/>
    <mergeCell ref="A30:H30"/>
    <mergeCell ref="A35:H35"/>
    <mergeCell ref="A14:H14"/>
    <mergeCell ref="A17:H17"/>
    <mergeCell ref="A18:H18"/>
    <mergeCell ref="A21:H21"/>
    <mergeCell ref="A22:H22"/>
    <mergeCell ref="A2:F2"/>
    <mergeCell ref="A3:F3"/>
    <mergeCell ref="A6:F6"/>
    <mergeCell ref="A7:F7"/>
    <mergeCell ref="A13:H13"/>
    <mergeCell ref="A181:H181"/>
    <mergeCell ref="A182:H182"/>
    <mergeCell ref="A174:H174"/>
    <mergeCell ref="A175:H175"/>
    <mergeCell ref="A171:H171"/>
    <mergeCell ref="A172:H172"/>
    <mergeCell ref="A166:H166"/>
    <mergeCell ref="A167:H167"/>
    <mergeCell ref="A157:H157"/>
    <mergeCell ref="A158:H158"/>
    <mergeCell ref="A153:H153"/>
    <mergeCell ref="A154:H154"/>
    <mergeCell ref="A148:H148"/>
    <mergeCell ref="A149:H149"/>
    <mergeCell ref="A145:H145"/>
    <mergeCell ref="A146:H146"/>
    <mergeCell ref="A134:H134"/>
    <mergeCell ref="A135:H135"/>
    <mergeCell ref="A129:H129"/>
    <mergeCell ref="A124:H124"/>
    <mergeCell ref="A130:H130"/>
    <mergeCell ref="A123:H123"/>
    <mergeCell ref="A118:H118"/>
    <mergeCell ref="A119:H119"/>
    <mergeCell ref="A115:H115"/>
    <mergeCell ref="A116:H116"/>
    <mergeCell ref="A111:H111"/>
    <mergeCell ref="A112:H112"/>
    <mergeCell ref="A108:H108"/>
    <mergeCell ref="A109:H109"/>
    <mergeCell ref="A79:H79"/>
    <mergeCell ref="A80:H80"/>
    <mergeCell ref="A103:H103"/>
    <mergeCell ref="A102:H102"/>
    <mergeCell ref="A99:H99"/>
    <mergeCell ref="A100:H100"/>
    <mergeCell ref="A90:H90"/>
    <mergeCell ref="A91:H91"/>
  </mergeCells>
  <conditionalFormatting sqref="D1 D186:D1048576">
    <cfRule type="containsText" dxfId="263" priority="310" operator="containsText" text="Red">
      <formula>NOT(ISERROR(SEARCH("Red",D1)))</formula>
    </cfRule>
    <cfRule type="containsText" dxfId="262" priority="311" operator="containsText" text="Amber">
      <formula>NOT(ISERROR(SEARCH("Amber",D1)))</formula>
    </cfRule>
    <cfRule type="containsText" dxfId="261" priority="312" operator="containsText" text="Green">
      <formula>NOT(ISERROR(SEARCH("Green",D1)))</formula>
    </cfRule>
    <cfRule type="containsText" dxfId="260" priority="313" operator="containsText" text="White">
      <formula>NOT(ISERROR(SEARCH("White",D1)))</formula>
    </cfRule>
  </conditionalFormatting>
  <conditionalFormatting sqref="D4">
    <cfRule type="beginsWith" dxfId="259" priority="307" operator="beginsWith" text="Not In Place">
      <formula>LEFT(D4,LEN("Not In Place"))="Not In Place"</formula>
    </cfRule>
    <cfRule type="containsText" dxfId="258" priority="308" operator="containsText" text="Planned">
      <formula>NOT(ISERROR(SEARCH("Planned",D4)))</formula>
    </cfRule>
    <cfRule type="beginsWith" dxfId="257" priority="309" operator="beginsWith" text="In Place">
      <formula>LEFT(D4,LEN("In Place"))="In Place"</formula>
    </cfRule>
  </conditionalFormatting>
  <conditionalFormatting sqref="D19:D20 D15:D16 D5 D8:D12">
    <cfRule type="beginsWith" dxfId="256" priority="261" operator="beginsWith" text="Not In Place">
      <formula>LEFT(D5,LEN("Not In Place"))="Not In Place"</formula>
    </cfRule>
    <cfRule type="containsText" dxfId="255" priority="262" operator="containsText" text="Planned">
      <formula>NOT(ISERROR(SEARCH("Planned",D5)))</formula>
    </cfRule>
    <cfRule type="beginsWith" dxfId="254" priority="263" operator="beginsWith" text="In Place">
      <formula>LEFT(D5,LEN("In Place"))="In Place"</formula>
    </cfRule>
  </conditionalFormatting>
  <conditionalFormatting sqref="D51:D56 D47:D48 D42:D44 D37:D39 D31:D34 D28 D23:D25">
    <cfRule type="beginsWith" dxfId="253" priority="258" operator="beginsWith" text="Not In Place">
      <formula>LEFT(D23,LEN("Not In Place"))="Not In Place"</formula>
    </cfRule>
    <cfRule type="containsText" dxfId="252" priority="259" operator="containsText" text="Planned">
      <formula>NOT(ISERROR(SEARCH("Planned",D23)))</formula>
    </cfRule>
    <cfRule type="beginsWith" dxfId="251" priority="260" operator="beginsWith" text="In Place">
      <formula>LEFT(D23,LEN("In Place"))="In Place"</formula>
    </cfRule>
  </conditionalFormatting>
  <conditionalFormatting sqref="D73:D78 D69:D70 D59 D62:D66">
    <cfRule type="beginsWith" dxfId="250" priority="255" operator="beginsWith" text="Not In Place">
      <formula>LEFT(D59,LEN("Not In Place"))="Not In Place"</formula>
    </cfRule>
    <cfRule type="containsText" dxfId="249" priority="256" operator="containsText" text="Planned">
      <formula>NOT(ISERROR(SEARCH("Planned",D59)))</formula>
    </cfRule>
    <cfRule type="beginsWith" dxfId="248" priority="257" operator="beginsWith" text="In Place">
      <formula>LEFT(D59,LEN("In Place"))="In Place"</formula>
    </cfRule>
  </conditionalFormatting>
  <conditionalFormatting sqref="D81:D89">
    <cfRule type="beginsWith" dxfId="247" priority="252" operator="beginsWith" text="Not In Place">
      <formula>LEFT(D81,LEN("Not In Place"))="Not In Place"</formula>
    </cfRule>
    <cfRule type="containsText" dxfId="246" priority="253" operator="containsText" text="Planned">
      <formula>NOT(ISERROR(SEARCH("Planned",D81)))</formula>
    </cfRule>
    <cfRule type="beginsWith" dxfId="245" priority="254" operator="beginsWith" text="In Place">
      <formula>LEFT(D81,LEN("In Place"))="In Place"</formula>
    </cfRule>
  </conditionalFormatting>
  <conditionalFormatting sqref="D92:D95">
    <cfRule type="beginsWith" dxfId="244" priority="249" operator="beginsWith" text="Not In Place">
      <formula>LEFT(D92,LEN("Not In Place"))="Not In Place"</formula>
    </cfRule>
    <cfRule type="containsText" dxfId="243" priority="250" operator="containsText" text="Planned">
      <formula>NOT(ISERROR(SEARCH("Planned",D92)))</formula>
    </cfRule>
    <cfRule type="beginsWith" dxfId="242" priority="251" operator="beginsWith" text="In Place">
      <formula>LEFT(D92,LEN("In Place"))="In Place"</formula>
    </cfRule>
  </conditionalFormatting>
  <conditionalFormatting sqref="D113:D114 D110 D104:D107 D101 D98">
    <cfRule type="beginsWith" dxfId="241" priority="246" operator="beginsWith" text="Not In Place">
      <formula>LEFT(D98,LEN("Not In Place"))="Not In Place"</formula>
    </cfRule>
    <cfRule type="containsText" dxfId="240" priority="247" operator="containsText" text="Planned">
      <formula>NOT(ISERROR(SEARCH("Planned",D98)))</formula>
    </cfRule>
    <cfRule type="beginsWith" dxfId="239" priority="248" operator="beginsWith" text="In Place">
      <formula>LEFT(D98,LEN("In Place"))="In Place"</formula>
    </cfRule>
  </conditionalFormatting>
  <conditionalFormatting sqref="D117 D120:D122">
    <cfRule type="beginsWith" dxfId="238" priority="243" operator="beginsWith" text="Not In Place">
      <formula>LEFT(D117,LEN("Not In Place"))="Not In Place"</formula>
    </cfRule>
    <cfRule type="containsText" dxfId="237" priority="244" operator="containsText" text="Planned">
      <formula>NOT(ISERROR(SEARCH("Planned",D117)))</formula>
    </cfRule>
    <cfRule type="beginsWith" dxfId="236" priority="245" operator="beginsWith" text="In Place">
      <formula>LEFT(D117,LEN("In Place"))="In Place"</formula>
    </cfRule>
  </conditionalFormatting>
  <conditionalFormatting sqref="D125:D128">
    <cfRule type="beginsWith" dxfId="235" priority="240" operator="beginsWith" text="Not In Place">
      <formula>LEFT(D125,LEN("Not In Place"))="Not In Place"</formula>
    </cfRule>
    <cfRule type="containsText" dxfId="234" priority="241" operator="containsText" text="Planned">
      <formula>NOT(ISERROR(SEARCH("Planned",D125)))</formula>
    </cfRule>
    <cfRule type="beginsWith" dxfId="233" priority="242" operator="beginsWith" text="In Place">
      <formula>LEFT(D125,LEN("In Place"))="In Place"</formula>
    </cfRule>
  </conditionalFormatting>
  <conditionalFormatting sqref="D131:D133">
    <cfRule type="beginsWith" dxfId="232" priority="237" operator="beginsWith" text="Not In Place">
      <formula>LEFT(D131,LEN("Not In Place"))="Not In Place"</formula>
    </cfRule>
    <cfRule type="containsText" dxfId="231" priority="238" operator="containsText" text="Planned">
      <formula>NOT(ISERROR(SEARCH("Planned",D131)))</formula>
    </cfRule>
    <cfRule type="beginsWith" dxfId="230" priority="239" operator="beginsWith" text="In Place">
      <formula>LEFT(D131,LEN("In Place"))="In Place"</formula>
    </cfRule>
  </conditionalFormatting>
  <conditionalFormatting sqref="D136:D144">
    <cfRule type="beginsWith" dxfId="229" priority="234" operator="beginsWith" text="Not In Place">
      <formula>LEFT(D136,LEN("Not In Place"))="Not In Place"</formula>
    </cfRule>
    <cfRule type="containsText" dxfId="228" priority="235" operator="containsText" text="Planned">
      <formula>NOT(ISERROR(SEARCH("Planned",D136)))</formula>
    </cfRule>
    <cfRule type="beginsWith" dxfId="227" priority="236" operator="beginsWith" text="In Place">
      <formula>LEFT(D136,LEN("In Place"))="In Place"</formula>
    </cfRule>
  </conditionalFormatting>
  <conditionalFormatting sqref="D147">
    <cfRule type="beginsWith" dxfId="226" priority="231" operator="beginsWith" text="Not In Place">
      <formula>LEFT(D147,LEN("Not In Place"))="Not In Place"</formula>
    </cfRule>
    <cfRule type="containsText" dxfId="225" priority="232" operator="containsText" text="Planned">
      <formula>NOT(ISERROR(SEARCH("Planned",D147)))</formula>
    </cfRule>
    <cfRule type="beginsWith" dxfId="224" priority="233" operator="beginsWith" text="In Place">
      <formula>LEFT(D147,LEN("In Place"))="In Place"</formula>
    </cfRule>
  </conditionalFormatting>
  <conditionalFormatting sqref="D150:D152">
    <cfRule type="beginsWith" dxfId="223" priority="228" operator="beginsWith" text="Not In Place">
      <formula>LEFT(D150,LEN("Not In Place"))="Not In Place"</formula>
    </cfRule>
    <cfRule type="containsText" dxfId="222" priority="229" operator="containsText" text="Planned">
      <formula>NOT(ISERROR(SEARCH("Planned",D150)))</formula>
    </cfRule>
    <cfRule type="beginsWith" dxfId="221" priority="230" operator="beginsWith" text="In Place">
      <formula>LEFT(D150,LEN("In Place"))="In Place"</formula>
    </cfRule>
  </conditionalFormatting>
  <conditionalFormatting sqref="D155:D156">
    <cfRule type="beginsWith" dxfId="220" priority="225" operator="beginsWith" text="Not In Place">
      <formula>LEFT(D155,LEN("Not In Place"))="Not In Place"</formula>
    </cfRule>
    <cfRule type="containsText" dxfId="219" priority="226" operator="containsText" text="Planned">
      <formula>NOT(ISERROR(SEARCH("Planned",D155)))</formula>
    </cfRule>
    <cfRule type="beginsWith" dxfId="218" priority="227" operator="beginsWith" text="In Place">
      <formula>LEFT(D155,LEN("In Place"))="In Place"</formula>
    </cfRule>
  </conditionalFormatting>
  <conditionalFormatting sqref="D159:D165">
    <cfRule type="beginsWith" dxfId="217" priority="222" operator="beginsWith" text="Not In Place">
      <formula>LEFT(D159,LEN("Not In Place"))="Not In Place"</formula>
    </cfRule>
    <cfRule type="containsText" dxfId="216" priority="223" operator="containsText" text="Planned">
      <formula>NOT(ISERROR(SEARCH("Planned",D159)))</formula>
    </cfRule>
    <cfRule type="beginsWith" dxfId="215" priority="224" operator="beginsWith" text="In Place">
      <formula>LEFT(D159,LEN("In Place"))="In Place"</formula>
    </cfRule>
  </conditionalFormatting>
  <conditionalFormatting sqref="D168:D170">
    <cfRule type="beginsWith" dxfId="214" priority="219" operator="beginsWith" text="Not In Place">
      <formula>LEFT(D168,LEN("Not In Place"))="Not In Place"</formula>
    </cfRule>
    <cfRule type="containsText" dxfId="213" priority="220" operator="containsText" text="Planned">
      <formula>NOT(ISERROR(SEARCH("Planned",D168)))</formula>
    </cfRule>
    <cfRule type="beginsWith" dxfId="212" priority="221" operator="beginsWith" text="In Place">
      <formula>LEFT(D168,LEN("In Place"))="In Place"</formula>
    </cfRule>
  </conditionalFormatting>
  <conditionalFormatting sqref="D173 D176:D180">
    <cfRule type="beginsWith" dxfId="211" priority="216" operator="beginsWith" text="Not In Place">
      <formula>LEFT(D173,LEN("Not In Place"))="Not In Place"</formula>
    </cfRule>
    <cfRule type="containsText" dxfId="210" priority="217" operator="containsText" text="Planned">
      <formula>NOT(ISERROR(SEARCH("Planned",D173)))</formula>
    </cfRule>
    <cfRule type="beginsWith" dxfId="209" priority="218" operator="beginsWith" text="In Place">
      <formula>LEFT(D173,LEN("In Place"))="In Place"</formula>
    </cfRule>
  </conditionalFormatting>
  <conditionalFormatting sqref="D183:D185">
    <cfRule type="beginsWith" dxfId="208" priority="213" operator="beginsWith" text="Not In Place">
      <formula>LEFT(D183,LEN("Not In Place"))="Not In Place"</formula>
    </cfRule>
    <cfRule type="containsText" dxfId="207" priority="214" operator="containsText" text="Planned">
      <formula>NOT(ISERROR(SEARCH("Planned",D183)))</formula>
    </cfRule>
    <cfRule type="beginsWith" dxfId="206" priority="215" operator="beginsWith" text="In Place">
      <formula>LEFT(D183,LEN("In Place"))="In Place"</formula>
    </cfRule>
  </conditionalFormatting>
  <conditionalFormatting sqref="E4:E5">
    <cfRule type="containsBlanks" dxfId="205" priority="211">
      <formula>LEN(TRIM(E4))=0</formula>
    </cfRule>
  </conditionalFormatting>
  <conditionalFormatting sqref="E8:E12">
    <cfRule type="containsBlanks" dxfId="204" priority="209">
      <formula>LEN(TRIM(E8))=0</formula>
    </cfRule>
  </conditionalFormatting>
  <conditionalFormatting sqref="G4">
    <cfRule type="notContainsBlanks" priority="7" stopIfTrue="1">
      <formula>LEN(TRIM(G4))&gt;0</formula>
    </cfRule>
    <cfRule type="expression" dxfId="203" priority="8">
      <formula>$D4="Not in place"</formula>
    </cfRule>
    <cfRule type="expression" dxfId="202" priority="145">
      <formula>$D4="Planned"</formula>
    </cfRule>
  </conditionalFormatting>
  <conditionalFormatting sqref="E19:E20 E15:E16">
    <cfRule type="containsBlanks" dxfId="201" priority="206">
      <formula>LEN(TRIM(E15))=0</formula>
    </cfRule>
  </conditionalFormatting>
  <conditionalFormatting sqref="E23:E25">
    <cfRule type="containsBlanks" dxfId="200" priority="204">
      <formula>LEN(TRIM(E23))=0</formula>
    </cfRule>
  </conditionalFormatting>
  <conditionalFormatting sqref="E28">
    <cfRule type="containsBlanks" dxfId="199" priority="202">
      <formula>LEN(TRIM(E28))=0</formula>
    </cfRule>
  </conditionalFormatting>
  <conditionalFormatting sqref="E31:E34">
    <cfRule type="containsBlanks" dxfId="198" priority="200">
      <formula>LEN(TRIM(E31))=0</formula>
    </cfRule>
  </conditionalFormatting>
  <conditionalFormatting sqref="E37:E39">
    <cfRule type="containsBlanks" dxfId="197" priority="198">
      <formula>LEN(TRIM(E37))=0</formula>
    </cfRule>
  </conditionalFormatting>
  <conditionalFormatting sqref="E42:E44">
    <cfRule type="containsBlanks" dxfId="196" priority="196">
      <formula>LEN(TRIM(E42))=0</formula>
    </cfRule>
  </conditionalFormatting>
  <conditionalFormatting sqref="E47:E48">
    <cfRule type="containsBlanks" dxfId="195" priority="194">
      <formula>LEN(TRIM(E47))=0</formula>
    </cfRule>
  </conditionalFormatting>
  <conditionalFormatting sqref="E51:E56">
    <cfRule type="containsBlanks" dxfId="194" priority="192">
      <formula>LEN(TRIM(E51))=0</formula>
    </cfRule>
  </conditionalFormatting>
  <conditionalFormatting sqref="E59">
    <cfRule type="containsBlanks" dxfId="193" priority="190">
      <formula>LEN(TRIM(E59))=0</formula>
    </cfRule>
  </conditionalFormatting>
  <conditionalFormatting sqref="E62:E66">
    <cfRule type="containsBlanks" dxfId="192" priority="188">
      <formula>LEN(TRIM(E62))=0</formula>
    </cfRule>
  </conditionalFormatting>
  <conditionalFormatting sqref="E69:E70">
    <cfRule type="containsBlanks" dxfId="191" priority="186">
      <formula>LEN(TRIM(E69))=0</formula>
    </cfRule>
  </conditionalFormatting>
  <conditionalFormatting sqref="E73:E78">
    <cfRule type="containsBlanks" dxfId="190" priority="184">
      <formula>LEN(TRIM(E73))=0</formula>
    </cfRule>
  </conditionalFormatting>
  <conditionalFormatting sqref="E81:E89">
    <cfRule type="containsBlanks" dxfId="189" priority="182">
      <formula>LEN(TRIM(E81))=0</formula>
    </cfRule>
  </conditionalFormatting>
  <conditionalFormatting sqref="E92:E95">
    <cfRule type="containsBlanks" dxfId="188" priority="180">
      <formula>LEN(TRIM(E92))=0</formula>
    </cfRule>
  </conditionalFormatting>
  <conditionalFormatting sqref="E101 E98">
    <cfRule type="containsBlanks" dxfId="187" priority="178">
      <formula>LEN(TRIM(E98))=0</formula>
    </cfRule>
  </conditionalFormatting>
  <conditionalFormatting sqref="E104:E107">
    <cfRule type="containsBlanks" dxfId="186" priority="176">
      <formula>LEN(TRIM(E104))=0</formula>
    </cfRule>
  </conditionalFormatting>
  <conditionalFormatting sqref="E110">
    <cfRule type="containsBlanks" dxfId="185" priority="174">
      <formula>LEN(TRIM(E110))=0</formula>
    </cfRule>
  </conditionalFormatting>
  <conditionalFormatting sqref="E113:E114">
    <cfRule type="containsBlanks" dxfId="184" priority="172">
      <formula>LEN(TRIM(E113))=0</formula>
    </cfRule>
  </conditionalFormatting>
  <conditionalFormatting sqref="E117">
    <cfRule type="containsBlanks" dxfId="183" priority="170">
      <formula>LEN(TRIM(E117))=0</formula>
    </cfRule>
  </conditionalFormatting>
  <conditionalFormatting sqref="E120:E122">
    <cfRule type="containsBlanks" dxfId="182" priority="168">
      <formula>LEN(TRIM(E120))=0</formula>
    </cfRule>
  </conditionalFormatting>
  <conditionalFormatting sqref="E125:E128">
    <cfRule type="containsBlanks" dxfId="181" priority="166">
      <formula>LEN(TRIM(E125))=0</formula>
    </cfRule>
  </conditionalFormatting>
  <conditionalFormatting sqref="E131:E133">
    <cfRule type="containsBlanks" dxfId="180" priority="164">
      <formula>LEN(TRIM(E131))=0</formula>
    </cfRule>
  </conditionalFormatting>
  <conditionalFormatting sqref="E136:E144">
    <cfRule type="containsBlanks" dxfId="179" priority="162">
      <formula>LEN(TRIM(E136))=0</formula>
    </cfRule>
  </conditionalFormatting>
  <conditionalFormatting sqref="E147">
    <cfRule type="containsBlanks" dxfId="178" priority="160">
      <formula>LEN(TRIM(E147))=0</formula>
    </cfRule>
  </conditionalFormatting>
  <conditionalFormatting sqref="E150:E152">
    <cfRule type="containsBlanks" dxfId="177" priority="158">
      <formula>LEN(TRIM(E150))=0</formula>
    </cfRule>
  </conditionalFormatting>
  <conditionalFormatting sqref="E155:E156">
    <cfRule type="containsBlanks" dxfId="176" priority="156">
      <formula>LEN(TRIM(E155))=0</formula>
    </cfRule>
  </conditionalFormatting>
  <conditionalFormatting sqref="E159:E165">
    <cfRule type="containsBlanks" dxfId="175" priority="154">
      <formula>LEN(TRIM(E159))=0</formula>
    </cfRule>
  </conditionalFormatting>
  <conditionalFormatting sqref="E168:E170">
    <cfRule type="containsBlanks" dxfId="174" priority="152">
      <formula>LEN(TRIM(E168))=0</formula>
    </cfRule>
  </conditionalFormatting>
  <conditionalFormatting sqref="E173">
    <cfRule type="containsBlanks" dxfId="173" priority="150">
      <formula>LEN(TRIM(E173))=0</formula>
    </cfRule>
  </conditionalFormatting>
  <conditionalFormatting sqref="E176:E180">
    <cfRule type="containsBlanks" dxfId="172" priority="148">
      <formula>LEN(TRIM(E176))=0</formula>
    </cfRule>
  </conditionalFormatting>
  <conditionalFormatting sqref="E183:E185">
    <cfRule type="containsBlanks" dxfId="171" priority="146">
      <formula>LEN(TRIM(E183))=0</formula>
    </cfRule>
  </conditionalFormatting>
  <conditionalFormatting sqref="G8:G12">
    <cfRule type="expression" dxfId="170" priority="139">
      <formula>$D8="Planned"</formula>
    </cfRule>
    <cfRule type="expression" dxfId="169" priority="140">
      <formula>"D6=""Planned"""</formula>
    </cfRule>
  </conditionalFormatting>
  <conditionalFormatting sqref="H8:H12">
    <cfRule type="expression" dxfId="168" priority="137">
      <formula>$D8="Planned"</formula>
    </cfRule>
    <cfRule type="expression" dxfId="167" priority="138">
      <formula>"D6=""Planned"""</formula>
    </cfRule>
  </conditionalFormatting>
  <conditionalFormatting sqref="G15:G16">
    <cfRule type="expression" dxfId="166" priority="135">
      <formula>$D15="Planned"</formula>
    </cfRule>
    <cfRule type="expression" dxfId="165" priority="136">
      <formula>"D6=""Planned"""</formula>
    </cfRule>
  </conditionalFormatting>
  <conditionalFormatting sqref="H15:H16">
    <cfRule type="expression" dxfId="164" priority="133">
      <formula>$D15="Planned"</formula>
    </cfRule>
    <cfRule type="expression" dxfId="163" priority="134">
      <formula>"D6=""Planned"""</formula>
    </cfRule>
  </conditionalFormatting>
  <conditionalFormatting sqref="G19:G20">
    <cfRule type="expression" dxfId="162" priority="131">
      <formula>$D19="Planned"</formula>
    </cfRule>
    <cfRule type="expression" dxfId="161" priority="132">
      <formula>"D6=""Planned"""</formula>
    </cfRule>
  </conditionalFormatting>
  <conditionalFormatting sqref="H19:H20">
    <cfRule type="expression" dxfId="160" priority="129">
      <formula>$D19="Planned"</formula>
    </cfRule>
    <cfRule type="expression" dxfId="159" priority="130">
      <formula>"D6=""Planned"""</formula>
    </cfRule>
  </conditionalFormatting>
  <conditionalFormatting sqref="G23:G25">
    <cfRule type="expression" dxfId="158" priority="127">
      <formula>$D23="Planned"</formula>
    </cfRule>
    <cfRule type="expression" dxfId="157" priority="128">
      <formula>"D6=""Planned"""</formula>
    </cfRule>
  </conditionalFormatting>
  <conditionalFormatting sqref="H23:H25">
    <cfRule type="expression" dxfId="156" priority="125">
      <formula>$D23="Planned"</formula>
    </cfRule>
    <cfRule type="expression" dxfId="155" priority="126">
      <formula>"D6=""Planned"""</formula>
    </cfRule>
  </conditionalFormatting>
  <conditionalFormatting sqref="G28">
    <cfRule type="expression" dxfId="154" priority="123">
      <formula>$D28="Planned"</formula>
    </cfRule>
    <cfRule type="expression" dxfId="153" priority="124">
      <formula>"D6=""Planned"""</formula>
    </cfRule>
  </conditionalFormatting>
  <conditionalFormatting sqref="H28">
    <cfRule type="expression" dxfId="152" priority="121">
      <formula>$D28="Planned"</formula>
    </cfRule>
    <cfRule type="expression" dxfId="151" priority="122">
      <formula>"D6=""Planned"""</formula>
    </cfRule>
  </conditionalFormatting>
  <conditionalFormatting sqref="G31:G34">
    <cfRule type="expression" dxfId="150" priority="119">
      <formula>$D31="Planned"</formula>
    </cfRule>
    <cfRule type="expression" dxfId="149" priority="120">
      <formula>"D6=""Planned"""</formula>
    </cfRule>
  </conditionalFormatting>
  <conditionalFormatting sqref="H31:H34">
    <cfRule type="expression" dxfId="148" priority="117">
      <formula>$D31="Planned"</formula>
    </cfRule>
    <cfRule type="expression" dxfId="147" priority="118">
      <formula>"D6=""Planned"""</formula>
    </cfRule>
  </conditionalFormatting>
  <conditionalFormatting sqref="G37:G39">
    <cfRule type="expression" dxfId="146" priority="115">
      <formula>$D37="Planned"</formula>
    </cfRule>
    <cfRule type="expression" dxfId="145" priority="116">
      <formula>"D6=""Planned"""</formula>
    </cfRule>
  </conditionalFormatting>
  <conditionalFormatting sqref="H37:H39">
    <cfRule type="expression" dxfId="144" priority="113">
      <formula>$D37="Planned"</formula>
    </cfRule>
    <cfRule type="expression" dxfId="143" priority="114">
      <formula>"D6=""Planned"""</formula>
    </cfRule>
  </conditionalFormatting>
  <conditionalFormatting sqref="G42:G44">
    <cfRule type="expression" dxfId="142" priority="111">
      <formula>$D42="Planned"</formula>
    </cfRule>
    <cfRule type="expression" dxfId="141" priority="112">
      <formula>"D6=""Planned"""</formula>
    </cfRule>
  </conditionalFormatting>
  <conditionalFormatting sqref="H42:H44">
    <cfRule type="expression" dxfId="140" priority="109">
      <formula>$D42="Planned"</formula>
    </cfRule>
    <cfRule type="expression" dxfId="139" priority="110">
      <formula>"D6=""Planned"""</formula>
    </cfRule>
  </conditionalFormatting>
  <conditionalFormatting sqref="G47:G48">
    <cfRule type="expression" dxfId="138" priority="107">
      <formula>$D47="Planned"</formula>
    </cfRule>
    <cfRule type="expression" dxfId="137" priority="108">
      <formula>"D6=""Planned"""</formula>
    </cfRule>
  </conditionalFormatting>
  <conditionalFormatting sqref="H47:H48">
    <cfRule type="expression" dxfId="136" priority="105">
      <formula>$D47="Planned"</formula>
    </cfRule>
    <cfRule type="expression" dxfId="135" priority="106">
      <formula>"D6=""Planned"""</formula>
    </cfRule>
  </conditionalFormatting>
  <conditionalFormatting sqref="G51:G56">
    <cfRule type="expression" dxfId="134" priority="103">
      <formula>$D51="Planned"</formula>
    </cfRule>
    <cfRule type="expression" dxfId="133" priority="104">
      <formula>"D6=""Planned"""</formula>
    </cfRule>
  </conditionalFormatting>
  <conditionalFormatting sqref="H51:H56">
    <cfRule type="expression" dxfId="132" priority="101">
      <formula>$D51="Planned"</formula>
    </cfRule>
    <cfRule type="expression" dxfId="131" priority="102">
      <formula>"D6=""Planned"""</formula>
    </cfRule>
  </conditionalFormatting>
  <conditionalFormatting sqref="G59">
    <cfRule type="expression" dxfId="130" priority="99">
      <formula>$D59="Planned"</formula>
    </cfRule>
    <cfRule type="expression" dxfId="129" priority="100">
      <formula>"D6=""Planned"""</formula>
    </cfRule>
  </conditionalFormatting>
  <conditionalFormatting sqref="H59">
    <cfRule type="expression" dxfId="128" priority="97">
      <formula>$D59="Planned"</formula>
    </cfRule>
    <cfRule type="expression" dxfId="127" priority="98">
      <formula>"D6=""Planned"""</formula>
    </cfRule>
  </conditionalFormatting>
  <conditionalFormatting sqref="G62:G66">
    <cfRule type="expression" dxfId="126" priority="95">
      <formula>$D62="Planned"</formula>
    </cfRule>
    <cfRule type="expression" dxfId="125" priority="96">
      <formula>"D6=""Planned"""</formula>
    </cfRule>
  </conditionalFormatting>
  <conditionalFormatting sqref="H62:H66">
    <cfRule type="expression" dxfId="124" priority="93">
      <formula>$D62="Planned"</formula>
    </cfRule>
    <cfRule type="expression" dxfId="123" priority="94">
      <formula>"D6=""Planned"""</formula>
    </cfRule>
  </conditionalFormatting>
  <conditionalFormatting sqref="G69:G70">
    <cfRule type="expression" dxfId="122" priority="91">
      <formula>$D69="Planned"</formula>
    </cfRule>
    <cfRule type="expression" dxfId="121" priority="92">
      <formula>"D6=""Planned"""</formula>
    </cfRule>
  </conditionalFormatting>
  <conditionalFormatting sqref="H69:H70">
    <cfRule type="expression" dxfId="120" priority="89">
      <formula>$D69="Planned"</formula>
    </cfRule>
    <cfRule type="expression" dxfId="119" priority="90">
      <formula>"D6=""Planned"""</formula>
    </cfRule>
  </conditionalFormatting>
  <conditionalFormatting sqref="G73:G78">
    <cfRule type="expression" dxfId="118" priority="87">
      <formula>$D73="Planned"</formula>
    </cfRule>
    <cfRule type="expression" dxfId="117" priority="88">
      <formula>"D6=""Planned"""</formula>
    </cfRule>
  </conditionalFormatting>
  <conditionalFormatting sqref="H73:H78">
    <cfRule type="expression" dxfId="116" priority="85">
      <formula>$D73="Planned"</formula>
    </cfRule>
    <cfRule type="expression" dxfId="115" priority="86">
      <formula>"D6=""Planned"""</formula>
    </cfRule>
  </conditionalFormatting>
  <conditionalFormatting sqref="G81:G89">
    <cfRule type="expression" dxfId="114" priority="83">
      <formula>$D81="Planned"</formula>
    </cfRule>
    <cfRule type="expression" dxfId="113" priority="84">
      <formula>"D6=""Planned"""</formula>
    </cfRule>
  </conditionalFormatting>
  <conditionalFormatting sqref="H81:H89">
    <cfRule type="expression" dxfId="112" priority="81">
      <formula>$D81="Planned"</formula>
    </cfRule>
    <cfRule type="expression" dxfId="111" priority="82">
      <formula>"D6=""Planned"""</formula>
    </cfRule>
  </conditionalFormatting>
  <conditionalFormatting sqref="G92:G95">
    <cfRule type="expression" dxfId="110" priority="79">
      <formula>$D92="Planned"</formula>
    </cfRule>
    <cfRule type="expression" dxfId="109" priority="80">
      <formula>"D6=""Planned"""</formula>
    </cfRule>
  </conditionalFormatting>
  <conditionalFormatting sqref="H92:H95">
    <cfRule type="expression" dxfId="108" priority="77">
      <formula>$D92="Planned"</formula>
    </cfRule>
    <cfRule type="expression" dxfId="107" priority="78">
      <formula>"D6=""Planned"""</formula>
    </cfRule>
  </conditionalFormatting>
  <conditionalFormatting sqref="G101 G98">
    <cfRule type="expression" dxfId="106" priority="75">
      <formula>$D98="Planned"</formula>
    </cfRule>
    <cfRule type="expression" dxfId="105" priority="76">
      <formula>"D6=""Planned"""</formula>
    </cfRule>
  </conditionalFormatting>
  <conditionalFormatting sqref="H101 H98">
    <cfRule type="expression" dxfId="104" priority="73">
      <formula>$D98="Planned"</formula>
    </cfRule>
    <cfRule type="expression" dxfId="103" priority="74">
      <formula>"D6=""Planned"""</formula>
    </cfRule>
  </conditionalFormatting>
  <conditionalFormatting sqref="G104:G107">
    <cfRule type="expression" dxfId="102" priority="71">
      <formula>$D104="Planned"</formula>
    </cfRule>
    <cfRule type="expression" dxfId="101" priority="72">
      <formula>"D6=""Planned"""</formula>
    </cfRule>
  </conditionalFormatting>
  <conditionalFormatting sqref="H104:H107">
    <cfRule type="expression" dxfId="100" priority="69">
      <formula>$D104="Planned"</formula>
    </cfRule>
    <cfRule type="expression" dxfId="99" priority="70">
      <formula>"D6=""Planned"""</formula>
    </cfRule>
  </conditionalFormatting>
  <conditionalFormatting sqref="G110">
    <cfRule type="expression" dxfId="98" priority="67">
      <formula>$D110="Planned"</formula>
    </cfRule>
    <cfRule type="expression" dxfId="97" priority="68">
      <formula>"D6=""Planned"""</formula>
    </cfRule>
  </conditionalFormatting>
  <conditionalFormatting sqref="H110">
    <cfRule type="expression" dxfId="96" priority="65">
      <formula>$D110="Planned"</formula>
    </cfRule>
    <cfRule type="expression" dxfId="95" priority="66">
      <formula>"D6=""Planned"""</formula>
    </cfRule>
  </conditionalFormatting>
  <conditionalFormatting sqref="G113:G114">
    <cfRule type="expression" dxfId="94" priority="63">
      <formula>$D113="Planned"</formula>
    </cfRule>
    <cfRule type="expression" dxfId="93" priority="64">
      <formula>"D6=""Planned"""</formula>
    </cfRule>
  </conditionalFormatting>
  <conditionalFormatting sqref="H113:H114">
    <cfRule type="expression" dxfId="92" priority="61">
      <formula>$D113="Planned"</formula>
    </cfRule>
    <cfRule type="expression" dxfId="91" priority="62">
      <formula>"D6=""Planned"""</formula>
    </cfRule>
  </conditionalFormatting>
  <conditionalFormatting sqref="G117">
    <cfRule type="expression" dxfId="90" priority="59">
      <formula>$D117="Planned"</formula>
    </cfRule>
    <cfRule type="expression" dxfId="89" priority="60">
      <formula>"D6=""Planned"""</formula>
    </cfRule>
  </conditionalFormatting>
  <conditionalFormatting sqref="H117">
    <cfRule type="expression" dxfId="88" priority="57">
      <formula>$D117="Planned"</formula>
    </cfRule>
    <cfRule type="expression" dxfId="87" priority="58">
      <formula>"D6=""Planned"""</formula>
    </cfRule>
  </conditionalFormatting>
  <conditionalFormatting sqref="G120:G122">
    <cfRule type="expression" dxfId="86" priority="55">
      <formula>$D120="Planned"</formula>
    </cfRule>
    <cfRule type="expression" dxfId="85" priority="56">
      <formula>"D6=""Planned"""</formula>
    </cfRule>
  </conditionalFormatting>
  <conditionalFormatting sqref="H120:H122">
    <cfRule type="expression" dxfId="84" priority="53">
      <formula>$D120="Planned"</formula>
    </cfRule>
    <cfRule type="expression" dxfId="83" priority="54">
      <formula>"D6=""Planned"""</formula>
    </cfRule>
  </conditionalFormatting>
  <conditionalFormatting sqref="G125:G128">
    <cfRule type="expression" dxfId="82" priority="51">
      <formula>$D125="Planned"</formula>
    </cfRule>
    <cfRule type="expression" dxfId="81" priority="52">
      <formula>"D6=""Planned"""</formula>
    </cfRule>
  </conditionalFormatting>
  <conditionalFormatting sqref="H125:H128">
    <cfRule type="expression" dxfId="80" priority="49">
      <formula>$D125="Planned"</formula>
    </cfRule>
    <cfRule type="expression" dxfId="79" priority="50">
      <formula>"D6=""Planned"""</formula>
    </cfRule>
  </conditionalFormatting>
  <conditionalFormatting sqref="G131:G133">
    <cfRule type="expression" dxfId="78" priority="47">
      <formula>$D131="Planned"</formula>
    </cfRule>
    <cfRule type="expression" dxfId="77" priority="48">
      <formula>"D6=""Planned"""</formula>
    </cfRule>
  </conditionalFormatting>
  <conditionalFormatting sqref="H131:H133">
    <cfRule type="expression" dxfId="76" priority="45">
      <formula>$D131="Planned"</formula>
    </cfRule>
    <cfRule type="expression" dxfId="75" priority="46">
      <formula>"D6=""Planned"""</formula>
    </cfRule>
  </conditionalFormatting>
  <conditionalFormatting sqref="G136:G144">
    <cfRule type="expression" dxfId="74" priority="43">
      <formula>$D136="Planned"</formula>
    </cfRule>
    <cfRule type="expression" dxfId="73" priority="44">
      <formula>"D6=""Planned"""</formula>
    </cfRule>
  </conditionalFormatting>
  <conditionalFormatting sqref="H136:H144">
    <cfRule type="expression" dxfId="72" priority="41">
      <formula>$D136="Planned"</formula>
    </cfRule>
    <cfRule type="expression" dxfId="71" priority="42">
      <formula>"D6=""Planned"""</formula>
    </cfRule>
  </conditionalFormatting>
  <conditionalFormatting sqref="G147">
    <cfRule type="expression" dxfId="70" priority="39">
      <formula>$D147="Planned"</formula>
    </cfRule>
    <cfRule type="expression" dxfId="69" priority="40">
      <formula>"D6=""Planned"""</formula>
    </cfRule>
  </conditionalFormatting>
  <conditionalFormatting sqref="H147">
    <cfRule type="expression" dxfId="68" priority="37">
      <formula>$D147="Planned"</formula>
    </cfRule>
    <cfRule type="expression" dxfId="67" priority="38">
      <formula>"D6=""Planned"""</formula>
    </cfRule>
  </conditionalFormatting>
  <conditionalFormatting sqref="G150:G152">
    <cfRule type="expression" dxfId="66" priority="35">
      <formula>$D150="Planned"</formula>
    </cfRule>
    <cfRule type="expression" dxfId="65" priority="36">
      <formula>"D6=""Planned"""</formula>
    </cfRule>
  </conditionalFormatting>
  <conditionalFormatting sqref="H150:H152">
    <cfRule type="expression" dxfId="64" priority="33">
      <formula>$D150="Planned"</formula>
    </cfRule>
    <cfRule type="expression" dxfId="63" priority="34">
      <formula>"D6=""Planned"""</formula>
    </cfRule>
  </conditionalFormatting>
  <conditionalFormatting sqref="G155:G156">
    <cfRule type="expression" dxfId="62" priority="31">
      <formula>$D155="Planned"</formula>
    </cfRule>
    <cfRule type="expression" dxfId="61" priority="32">
      <formula>"D6=""Planned"""</formula>
    </cfRule>
  </conditionalFormatting>
  <conditionalFormatting sqref="H155:H156">
    <cfRule type="expression" dxfId="60" priority="29">
      <formula>$D155="Planned"</formula>
    </cfRule>
    <cfRule type="expression" dxfId="59" priority="30">
      <formula>"D6=""Planned"""</formula>
    </cfRule>
  </conditionalFormatting>
  <conditionalFormatting sqref="G159:G165">
    <cfRule type="expression" dxfId="58" priority="27">
      <formula>$D159="Planned"</formula>
    </cfRule>
    <cfRule type="expression" dxfId="57" priority="28">
      <formula>"D6=""Planned"""</formula>
    </cfRule>
  </conditionalFormatting>
  <conditionalFormatting sqref="H159:H165">
    <cfRule type="expression" dxfId="56" priority="25">
      <formula>$D159="Planned"</formula>
    </cfRule>
    <cfRule type="expression" dxfId="55" priority="26">
      <formula>"D6=""Planned"""</formula>
    </cfRule>
  </conditionalFormatting>
  <conditionalFormatting sqref="G168:G170">
    <cfRule type="expression" dxfId="54" priority="23">
      <formula>$D168="Planned"</formula>
    </cfRule>
    <cfRule type="expression" dxfId="53" priority="24">
      <formula>"D6=""Planned"""</formula>
    </cfRule>
  </conditionalFormatting>
  <conditionalFormatting sqref="H168:H170">
    <cfRule type="expression" dxfId="52" priority="21">
      <formula>$D168="Planned"</formula>
    </cfRule>
    <cfRule type="expression" dxfId="51" priority="22">
      <formula>"D6=""Planned"""</formula>
    </cfRule>
  </conditionalFormatting>
  <conditionalFormatting sqref="G173">
    <cfRule type="expression" dxfId="50" priority="19">
      <formula>$D173="Planned"</formula>
    </cfRule>
    <cfRule type="expression" dxfId="49" priority="20">
      <formula>"D6=""Planned"""</formula>
    </cfRule>
  </conditionalFormatting>
  <conditionalFormatting sqref="H173">
    <cfRule type="expression" dxfId="48" priority="17">
      <formula>$D173="Planned"</formula>
    </cfRule>
    <cfRule type="expression" dxfId="47" priority="18">
      <formula>"D6=""Planned"""</formula>
    </cfRule>
  </conditionalFormatting>
  <conditionalFormatting sqref="G176:G180">
    <cfRule type="expression" dxfId="46" priority="15">
      <formula>$D176="Planned"</formula>
    </cfRule>
    <cfRule type="expression" dxfId="45" priority="16">
      <formula>"D6=""Planned"""</formula>
    </cfRule>
  </conditionalFormatting>
  <conditionalFormatting sqref="H176:H180">
    <cfRule type="expression" dxfId="44" priority="13">
      <formula>$D176="Planned"</formula>
    </cfRule>
    <cfRule type="expression" dxfId="43" priority="14">
      <formula>"D6=""Planned"""</formula>
    </cfRule>
  </conditionalFormatting>
  <conditionalFormatting sqref="G183:G185">
    <cfRule type="expression" dxfId="42" priority="11">
      <formula>$D183="Planned"</formula>
    </cfRule>
    <cfRule type="expression" dxfId="41" priority="12">
      <formula>"D6=""Planned"""</formula>
    </cfRule>
  </conditionalFormatting>
  <conditionalFormatting sqref="H183:H185">
    <cfRule type="expression" dxfId="40" priority="9">
      <formula>$D183="Planned"</formula>
    </cfRule>
    <cfRule type="expression" dxfId="39" priority="10">
      <formula>"D6=""Planned"""</formula>
    </cfRule>
  </conditionalFormatting>
  <conditionalFormatting sqref="H4">
    <cfRule type="notContainsBlanks" priority="4" stopIfTrue="1">
      <formula>LEN(TRIM(H4))&gt;0</formula>
    </cfRule>
    <cfRule type="expression" dxfId="38" priority="5">
      <formula>$D4="Not in place"</formula>
    </cfRule>
    <cfRule type="expression" dxfId="37" priority="6">
      <formula>$D4="Planned"</formula>
    </cfRule>
  </conditionalFormatting>
  <conditionalFormatting sqref="G5:H5">
    <cfRule type="notContainsBlanks" priority="1" stopIfTrue="1">
      <formula>LEN(TRIM(G5))&gt;0</formula>
    </cfRule>
    <cfRule type="expression" dxfId="36" priority="2">
      <formula>$D5="Not in place"</formula>
    </cfRule>
    <cfRule type="expression" dxfId="35" priority="3">
      <formula>$D5="Planned"</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12" operator="containsText" id="{A91A84A0-8DE5-43DA-B6C9-E3EB4345EEA3}">
            <xm:f>NOT(ISERROR(SEARCH($E$4,E4)))</xm:f>
            <xm:f>$E$4</xm:f>
            <x14:dxf>
              <border>
                <left style="thin">
                  <color rgb="FF9C0006"/>
                </left>
                <right style="thin">
                  <color rgb="FF9C0006"/>
                </right>
                <top style="thin">
                  <color rgb="FF9C0006"/>
                </top>
                <bottom style="thin">
                  <color rgb="FF9C0006"/>
                </bottom>
              </border>
            </x14:dxf>
          </x14:cfRule>
          <xm:sqref>E4:E5 E15:E16 E98</xm:sqref>
        </x14:conditionalFormatting>
        <x14:conditionalFormatting xmlns:xm="http://schemas.microsoft.com/office/excel/2006/main">
          <x14:cfRule type="containsText" priority="210" operator="containsText" id="{2202592E-2F52-4D65-A8FB-F77EB8327783}">
            <xm:f>NOT(ISERROR(SEARCH($E$4,E8)))</xm:f>
            <xm:f>$E$4</xm:f>
            <x14:dxf>
              <border>
                <left style="thin">
                  <color rgb="FF9C0006"/>
                </left>
                <right style="thin">
                  <color rgb="FF9C0006"/>
                </right>
                <top style="thin">
                  <color rgb="FF9C0006"/>
                </top>
                <bottom style="thin">
                  <color rgb="FF9C0006"/>
                </bottom>
              </border>
            </x14:dxf>
          </x14:cfRule>
          <xm:sqref>E8:E12</xm:sqref>
        </x14:conditionalFormatting>
        <x14:conditionalFormatting xmlns:xm="http://schemas.microsoft.com/office/excel/2006/main">
          <x14:cfRule type="containsText" priority="207" operator="containsText" id="{9B39CBE7-FF19-4EE7-A97E-BCCEC944793D}">
            <xm:f>NOT(ISERROR(SEARCH($E$4,E19)))</xm:f>
            <xm:f>$E$4</xm:f>
            <x14:dxf>
              <border>
                <left style="thin">
                  <color rgb="FF9C0006"/>
                </left>
                <right style="thin">
                  <color rgb="FF9C0006"/>
                </right>
                <top style="thin">
                  <color rgb="FF9C0006"/>
                </top>
                <bottom style="thin">
                  <color rgb="FF9C0006"/>
                </bottom>
              </border>
            </x14:dxf>
          </x14:cfRule>
          <xm:sqref>E19:E20</xm:sqref>
        </x14:conditionalFormatting>
        <x14:conditionalFormatting xmlns:xm="http://schemas.microsoft.com/office/excel/2006/main">
          <x14:cfRule type="containsText" priority="205" operator="containsText" id="{F94572BE-9BBC-4BE3-87D3-1433C4A91F8E}">
            <xm:f>NOT(ISERROR(SEARCH($E$4,E23)))</xm:f>
            <xm:f>$E$4</xm:f>
            <x14:dxf>
              <border>
                <left style="thin">
                  <color rgb="FF9C0006"/>
                </left>
                <right style="thin">
                  <color rgb="FF9C0006"/>
                </right>
                <top style="thin">
                  <color rgb="FF9C0006"/>
                </top>
                <bottom style="thin">
                  <color rgb="FF9C0006"/>
                </bottom>
              </border>
            </x14:dxf>
          </x14:cfRule>
          <xm:sqref>E23:E25</xm:sqref>
        </x14:conditionalFormatting>
        <x14:conditionalFormatting xmlns:xm="http://schemas.microsoft.com/office/excel/2006/main">
          <x14:cfRule type="containsText" priority="203" operator="containsText" id="{5CC384E8-3757-4A10-AE62-096BEDC632BB}">
            <xm:f>NOT(ISERROR(SEARCH($E$4,E28)))</xm:f>
            <xm:f>$E$4</xm:f>
            <x14:dxf>
              <border>
                <left style="thin">
                  <color rgb="FF9C0006"/>
                </left>
                <right style="thin">
                  <color rgb="FF9C0006"/>
                </right>
                <top style="thin">
                  <color rgb="FF9C0006"/>
                </top>
                <bottom style="thin">
                  <color rgb="FF9C0006"/>
                </bottom>
              </border>
            </x14:dxf>
          </x14:cfRule>
          <xm:sqref>E28</xm:sqref>
        </x14:conditionalFormatting>
        <x14:conditionalFormatting xmlns:xm="http://schemas.microsoft.com/office/excel/2006/main">
          <x14:cfRule type="containsText" priority="201" operator="containsText" id="{49FBC805-1E8B-4A70-942A-9F1B1DDB4A23}">
            <xm:f>NOT(ISERROR(SEARCH($E$4,E31)))</xm:f>
            <xm:f>$E$4</xm:f>
            <x14:dxf>
              <border>
                <left style="thin">
                  <color rgb="FF9C0006"/>
                </left>
                <right style="thin">
                  <color rgb="FF9C0006"/>
                </right>
                <top style="thin">
                  <color rgb="FF9C0006"/>
                </top>
                <bottom style="thin">
                  <color rgb="FF9C0006"/>
                </bottom>
              </border>
            </x14:dxf>
          </x14:cfRule>
          <xm:sqref>E31:E34</xm:sqref>
        </x14:conditionalFormatting>
        <x14:conditionalFormatting xmlns:xm="http://schemas.microsoft.com/office/excel/2006/main">
          <x14:cfRule type="containsText" priority="199" operator="containsText" id="{F9C794AB-46D5-4371-B4F5-0BE890597F2F}">
            <xm:f>NOT(ISERROR(SEARCH($E$4,E37)))</xm:f>
            <xm:f>$E$4</xm:f>
            <x14:dxf>
              <border>
                <left style="thin">
                  <color rgb="FF9C0006"/>
                </left>
                <right style="thin">
                  <color rgb="FF9C0006"/>
                </right>
                <top style="thin">
                  <color rgb="FF9C0006"/>
                </top>
                <bottom style="thin">
                  <color rgb="FF9C0006"/>
                </bottom>
              </border>
            </x14:dxf>
          </x14:cfRule>
          <xm:sqref>E37:E39</xm:sqref>
        </x14:conditionalFormatting>
        <x14:conditionalFormatting xmlns:xm="http://schemas.microsoft.com/office/excel/2006/main">
          <x14:cfRule type="containsText" priority="197" operator="containsText" id="{6482E310-2930-4BBA-A1C2-615D62ED546C}">
            <xm:f>NOT(ISERROR(SEARCH($E$4,E42)))</xm:f>
            <xm:f>$E$4</xm:f>
            <x14:dxf>
              <border>
                <left style="thin">
                  <color rgb="FF9C0006"/>
                </left>
                <right style="thin">
                  <color rgb="FF9C0006"/>
                </right>
                <top style="thin">
                  <color rgb="FF9C0006"/>
                </top>
                <bottom style="thin">
                  <color rgb="FF9C0006"/>
                </bottom>
              </border>
            </x14:dxf>
          </x14:cfRule>
          <xm:sqref>E42:E44</xm:sqref>
        </x14:conditionalFormatting>
        <x14:conditionalFormatting xmlns:xm="http://schemas.microsoft.com/office/excel/2006/main">
          <x14:cfRule type="containsText" priority="195" operator="containsText" id="{C97A7092-ADA1-4B10-8B7D-934625C8379B}">
            <xm:f>NOT(ISERROR(SEARCH($E$4,E47)))</xm:f>
            <xm:f>$E$4</xm:f>
            <x14:dxf>
              <border>
                <left style="thin">
                  <color rgb="FF9C0006"/>
                </left>
                <right style="thin">
                  <color rgb="FF9C0006"/>
                </right>
                <top style="thin">
                  <color rgb="FF9C0006"/>
                </top>
                <bottom style="thin">
                  <color rgb="FF9C0006"/>
                </bottom>
              </border>
            </x14:dxf>
          </x14:cfRule>
          <xm:sqref>E47:E48</xm:sqref>
        </x14:conditionalFormatting>
        <x14:conditionalFormatting xmlns:xm="http://schemas.microsoft.com/office/excel/2006/main">
          <x14:cfRule type="containsText" priority="193" operator="containsText" id="{F5491688-17AD-4697-B5B7-2F1457C5A898}">
            <xm:f>NOT(ISERROR(SEARCH($E$4,E51)))</xm:f>
            <xm:f>$E$4</xm:f>
            <x14:dxf>
              <border>
                <left style="thin">
                  <color rgb="FF9C0006"/>
                </left>
                <right style="thin">
                  <color rgb="FF9C0006"/>
                </right>
                <top style="thin">
                  <color rgb="FF9C0006"/>
                </top>
                <bottom style="thin">
                  <color rgb="FF9C0006"/>
                </bottom>
              </border>
            </x14:dxf>
          </x14:cfRule>
          <xm:sqref>E51:E56</xm:sqref>
        </x14:conditionalFormatting>
        <x14:conditionalFormatting xmlns:xm="http://schemas.microsoft.com/office/excel/2006/main">
          <x14:cfRule type="containsText" priority="191" operator="containsText" id="{FB754DAF-2A05-42A1-96C1-DB9B815EE671}">
            <xm:f>NOT(ISERROR(SEARCH($E$4,E59)))</xm:f>
            <xm:f>$E$4</xm:f>
            <x14:dxf>
              <border>
                <left style="thin">
                  <color rgb="FF9C0006"/>
                </left>
                <right style="thin">
                  <color rgb="FF9C0006"/>
                </right>
                <top style="thin">
                  <color rgb="FF9C0006"/>
                </top>
                <bottom style="thin">
                  <color rgb="FF9C0006"/>
                </bottom>
              </border>
            </x14:dxf>
          </x14:cfRule>
          <xm:sqref>E59</xm:sqref>
        </x14:conditionalFormatting>
        <x14:conditionalFormatting xmlns:xm="http://schemas.microsoft.com/office/excel/2006/main">
          <x14:cfRule type="containsText" priority="189" operator="containsText" id="{17AC24A0-F355-4B6E-BCEC-2A9B10FF832C}">
            <xm:f>NOT(ISERROR(SEARCH($E$4,E62)))</xm:f>
            <xm:f>$E$4</xm:f>
            <x14:dxf>
              <border>
                <left style="thin">
                  <color rgb="FF9C0006"/>
                </left>
                <right style="thin">
                  <color rgb="FF9C0006"/>
                </right>
                <top style="thin">
                  <color rgb="FF9C0006"/>
                </top>
                <bottom style="thin">
                  <color rgb="FF9C0006"/>
                </bottom>
              </border>
            </x14:dxf>
          </x14:cfRule>
          <xm:sqref>E62:E66</xm:sqref>
        </x14:conditionalFormatting>
        <x14:conditionalFormatting xmlns:xm="http://schemas.microsoft.com/office/excel/2006/main">
          <x14:cfRule type="containsText" priority="187" operator="containsText" id="{E1EB35EF-854A-48CC-B86C-8BFB1A786383}">
            <xm:f>NOT(ISERROR(SEARCH($E$4,E69)))</xm:f>
            <xm:f>$E$4</xm:f>
            <x14:dxf>
              <border>
                <left style="thin">
                  <color rgb="FF9C0006"/>
                </left>
                <right style="thin">
                  <color rgb="FF9C0006"/>
                </right>
                <top style="thin">
                  <color rgb="FF9C0006"/>
                </top>
                <bottom style="thin">
                  <color rgb="FF9C0006"/>
                </bottom>
              </border>
            </x14:dxf>
          </x14:cfRule>
          <xm:sqref>E69:E70</xm:sqref>
        </x14:conditionalFormatting>
        <x14:conditionalFormatting xmlns:xm="http://schemas.microsoft.com/office/excel/2006/main">
          <x14:cfRule type="containsText" priority="185" operator="containsText" id="{04922A08-4B3D-4152-AD4E-E09AB2E5AFB8}">
            <xm:f>NOT(ISERROR(SEARCH($E$4,E73)))</xm:f>
            <xm:f>$E$4</xm:f>
            <x14:dxf>
              <border>
                <left style="thin">
                  <color rgb="FF9C0006"/>
                </left>
                <right style="thin">
                  <color rgb="FF9C0006"/>
                </right>
                <top style="thin">
                  <color rgb="FF9C0006"/>
                </top>
                <bottom style="thin">
                  <color rgb="FF9C0006"/>
                </bottom>
              </border>
            </x14:dxf>
          </x14:cfRule>
          <xm:sqref>E73:E78</xm:sqref>
        </x14:conditionalFormatting>
        <x14:conditionalFormatting xmlns:xm="http://schemas.microsoft.com/office/excel/2006/main">
          <x14:cfRule type="containsText" priority="183" operator="containsText" id="{818F3AD1-F061-4503-A6FC-B32AA0B5AB53}">
            <xm:f>NOT(ISERROR(SEARCH($E$4,E81)))</xm:f>
            <xm:f>$E$4</xm:f>
            <x14:dxf>
              <border>
                <left style="thin">
                  <color rgb="FF9C0006"/>
                </left>
                <right style="thin">
                  <color rgb="FF9C0006"/>
                </right>
                <top style="thin">
                  <color rgb="FF9C0006"/>
                </top>
                <bottom style="thin">
                  <color rgb="FF9C0006"/>
                </bottom>
              </border>
            </x14:dxf>
          </x14:cfRule>
          <xm:sqref>E81:E89</xm:sqref>
        </x14:conditionalFormatting>
        <x14:conditionalFormatting xmlns:xm="http://schemas.microsoft.com/office/excel/2006/main">
          <x14:cfRule type="containsText" priority="181" operator="containsText" id="{EFAD4558-E76B-4724-90A1-94845EABF52C}">
            <xm:f>NOT(ISERROR(SEARCH($E$4,E92)))</xm:f>
            <xm:f>$E$4</xm:f>
            <x14:dxf>
              <border>
                <left style="thin">
                  <color rgb="FF9C0006"/>
                </left>
                <right style="thin">
                  <color rgb="FF9C0006"/>
                </right>
                <top style="thin">
                  <color rgb="FF9C0006"/>
                </top>
                <bottom style="thin">
                  <color rgb="FF9C0006"/>
                </bottom>
              </border>
            </x14:dxf>
          </x14:cfRule>
          <xm:sqref>E92:E95</xm:sqref>
        </x14:conditionalFormatting>
        <x14:conditionalFormatting xmlns:xm="http://schemas.microsoft.com/office/excel/2006/main">
          <x14:cfRule type="containsText" priority="179" operator="containsText" id="{2A95E352-EEE2-4ED3-A112-F1ED10EA6A4F}">
            <xm:f>NOT(ISERROR(SEARCH($E$4,E101)))</xm:f>
            <xm:f>$E$4</xm:f>
            <x14:dxf>
              <border>
                <left style="thin">
                  <color rgb="FF9C0006"/>
                </left>
                <right style="thin">
                  <color rgb="FF9C0006"/>
                </right>
                <top style="thin">
                  <color rgb="FF9C0006"/>
                </top>
                <bottom style="thin">
                  <color rgb="FF9C0006"/>
                </bottom>
              </border>
            </x14:dxf>
          </x14:cfRule>
          <xm:sqref>E101</xm:sqref>
        </x14:conditionalFormatting>
        <x14:conditionalFormatting xmlns:xm="http://schemas.microsoft.com/office/excel/2006/main">
          <x14:cfRule type="containsText" priority="177" operator="containsText" id="{8CE25A8E-A664-4A4C-958A-7FAAAD7B2E8F}">
            <xm:f>NOT(ISERROR(SEARCH($E$4,E104)))</xm:f>
            <xm:f>$E$4</xm:f>
            <x14:dxf>
              <border>
                <left style="thin">
                  <color rgb="FF9C0006"/>
                </left>
                <right style="thin">
                  <color rgb="FF9C0006"/>
                </right>
                <top style="thin">
                  <color rgb="FF9C0006"/>
                </top>
                <bottom style="thin">
                  <color rgb="FF9C0006"/>
                </bottom>
              </border>
            </x14:dxf>
          </x14:cfRule>
          <xm:sqref>E104:E107</xm:sqref>
        </x14:conditionalFormatting>
        <x14:conditionalFormatting xmlns:xm="http://schemas.microsoft.com/office/excel/2006/main">
          <x14:cfRule type="containsText" priority="175" operator="containsText" id="{FD08E0DD-4AF7-4821-9124-01BF4C56A718}">
            <xm:f>NOT(ISERROR(SEARCH($E$4,E110)))</xm:f>
            <xm:f>$E$4</xm:f>
            <x14:dxf>
              <border>
                <left style="thin">
                  <color rgb="FF9C0006"/>
                </left>
                <right style="thin">
                  <color rgb="FF9C0006"/>
                </right>
                <top style="thin">
                  <color rgb="FF9C0006"/>
                </top>
                <bottom style="thin">
                  <color rgb="FF9C0006"/>
                </bottom>
              </border>
            </x14:dxf>
          </x14:cfRule>
          <xm:sqref>E110</xm:sqref>
        </x14:conditionalFormatting>
        <x14:conditionalFormatting xmlns:xm="http://schemas.microsoft.com/office/excel/2006/main">
          <x14:cfRule type="containsText" priority="173" operator="containsText" id="{4DBEFE02-10C7-4D3D-800A-49633B20D716}">
            <xm:f>NOT(ISERROR(SEARCH($E$4,E113)))</xm:f>
            <xm:f>$E$4</xm:f>
            <x14:dxf>
              <border>
                <left style="thin">
                  <color rgb="FF9C0006"/>
                </left>
                <right style="thin">
                  <color rgb="FF9C0006"/>
                </right>
                <top style="thin">
                  <color rgb="FF9C0006"/>
                </top>
                <bottom style="thin">
                  <color rgb="FF9C0006"/>
                </bottom>
              </border>
            </x14:dxf>
          </x14:cfRule>
          <xm:sqref>E113:E114</xm:sqref>
        </x14:conditionalFormatting>
        <x14:conditionalFormatting xmlns:xm="http://schemas.microsoft.com/office/excel/2006/main">
          <x14:cfRule type="containsText" priority="171" operator="containsText" id="{3726327C-2AE6-4B83-A829-864DB2B711C2}">
            <xm:f>NOT(ISERROR(SEARCH($E$4,E117)))</xm:f>
            <xm:f>$E$4</xm:f>
            <x14:dxf>
              <border>
                <left style="thin">
                  <color rgb="FF9C0006"/>
                </left>
                <right style="thin">
                  <color rgb="FF9C0006"/>
                </right>
                <top style="thin">
                  <color rgb="FF9C0006"/>
                </top>
                <bottom style="thin">
                  <color rgb="FF9C0006"/>
                </bottom>
              </border>
            </x14:dxf>
          </x14:cfRule>
          <xm:sqref>E117</xm:sqref>
        </x14:conditionalFormatting>
        <x14:conditionalFormatting xmlns:xm="http://schemas.microsoft.com/office/excel/2006/main">
          <x14:cfRule type="containsText" priority="169" operator="containsText" id="{C6398057-03AE-4413-8596-117669765AA0}">
            <xm:f>NOT(ISERROR(SEARCH($E$4,E120)))</xm:f>
            <xm:f>$E$4</xm:f>
            <x14:dxf>
              <border>
                <left style="thin">
                  <color rgb="FF9C0006"/>
                </left>
                <right style="thin">
                  <color rgb="FF9C0006"/>
                </right>
                <top style="thin">
                  <color rgb="FF9C0006"/>
                </top>
                <bottom style="thin">
                  <color rgb="FF9C0006"/>
                </bottom>
              </border>
            </x14:dxf>
          </x14:cfRule>
          <xm:sqref>E120:E122</xm:sqref>
        </x14:conditionalFormatting>
        <x14:conditionalFormatting xmlns:xm="http://schemas.microsoft.com/office/excel/2006/main">
          <x14:cfRule type="containsText" priority="167" operator="containsText" id="{7BBBFA9C-55D1-490B-85C9-491AEBCA123C}">
            <xm:f>NOT(ISERROR(SEARCH($E$4,E125)))</xm:f>
            <xm:f>$E$4</xm:f>
            <x14:dxf>
              <border>
                <left style="thin">
                  <color rgb="FF9C0006"/>
                </left>
                <right style="thin">
                  <color rgb="FF9C0006"/>
                </right>
                <top style="thin">
                  <color rgb="FF9C0006"/>
                </top>
                <bottom style="thin">
                  <color rgb="FF9C0006"/>
                </bottom>
              </border>
            </x14:dxf>
          </x14:cfRule>
          <xm:sqref>E125:E128</xm:sqref>
        </x14:conditionalFormatting>
        <x14:conditionalFormatting xmlns:xm="http://schemas.microsoft.com/office/excel/2006/main">
          <x14:cfRule type="containsText" priority="165" operator="containsText" id="{337F1CFA-8D11-4443-B8A0-7B7888906880}">
            <xm:f>NOT(ISERROR(SEARCH($E$4,E131)))</xm:f>
            <xm:f>$E$4</xm:f>
            <x14:dxf>
              <border>
                <left style="thin">
                  <color rgb="FF9C0006"/>
                </left>
                <right style="thin">
                  <color rgb="FF9C0006"/>
                </right>
                <top style="thin">
                  <color rgb="FF9C0006"/>
                </top>
                <bottom style="thin">
                  <color rgb="FF9C0006"/>
                </bottom>
              </border>
            </x14:dxf>
          </x14:cfRule>
          <xm:sqref>E131:E133</xm:sqref>
        </x14:conditionalFormatting>
        <x14:conditionalFormatting xmlns:xm="http://schemas.microsoft.com/office/excel/2006/main">
          <x14:cfRule type="containsText" priority="163" operator="containsText" id="{D4B6AA19-72AC-4635-AE2A-DCF78A89A774}">
            <xm:f>NOT(ISERROR(SEARCH($E$4,E136)))</xm:f>
            <xm:f>$E$4</xm:f>
            <x14:dxf>
              <border>
                <left style="thin">
                  <color rgb="FF9C0006"/>
                </left>
                <right style="thin">
                  <color rgb="FF9C0006"/>
                </right>
                <top style="thin">
                  <color rgb="FF9C0006"/>
                </top>
                <bottom style="thin">
                  <color rgb="FF9C0006"/>
                </bottom>
              </border>
            </x14:dxf>
          </x14:cfRule>
          <xm:sqref>E136:E144</xm:sqref>
        </x14:conditionalFormatting>
        <x14:conditionalFormatting xmlns:xm="http://schemas.microsoft.com/office/excel/2006/main">
          <x14:cfRule type="containsText" priority="161" operator="containsText" id="{517FE1E6-C0ED-494F-B150-77F150F5C75D}">
            <xm:f>NOT(ISERROR(SEARCH($E$4,E147)))</xm:f>
            <xm:f>$E$4</xm:f>
            <x14:dxf>
              <border>
                <left style="thin">
                  <color rgb="FF9C0006"/>
                </left>
                <right style="thin">
                  <color rgb="FF9C0006"/>
                </right>
                <top style="thin">
                  <color rgb="FF9C0006"/>
                </top>
                <bottom style="thin">
                  <color rgb="FF9C0006"/>
                </bottom>
              </border>
            </x14:dxf>
          </x14:cfRule>
          <xm:sqref>E147</xm:sqref>
        </x14:conditionalFormatting>
        <x14:conditionalFormatting xmlns:xm="http://schemas.microsoft.com/office/excel/2006/main">
          <x14:cfRule type="containsText" priority="159" operator="containsText" id="{29AB6F63-C77D-4BF4-A3AF-1DE65C7313C1}">
            <xm:f>NOT(ISERROR(SEARCH($E$4,E150)))</xm:f>
            <xm:f>$E$4</xm:f>
            <x14:dxf>
              <border>
                <left style="thin">
                  <color rgb="FF9C0006"/>
                </left>
                <right style="thin">
                  <color rgb="FF9C0006"/>
                </right>
                <top style="thin">
                  <color rgb="FF9C0006"/>
                </top>
                <bottom style="thin">
                  <color rgb="FF9C0006"/>
                </bottom>
              </border>
            </x14:dxf>
          </x14:cfRule>
          <xm:sqref>E150:E152</xm:sqref>
        </x14:conditionalFormatting>
        <x14:conditionalFormatting xmlns:xm="http://schemas.microsoft.com/office/excel/2006/main">
          <x14:cfRule type="containsText" priority="157" operator="containsText" id="{8BF7A785-E467-450E-9A0D-E627AE62D3BD}">
            <xm:f>NOT(ISERROR(SEARCH($E$4,E155)))</xm:f>
            <xm:f>$E$4</xm:f>
            <x14:dxf>
              <border>
                <left style="thin">
                  <color rgb="FF9C0006"/>
                </left>
                <right style="thin">
                  <color rgb="FF9C0006"/>
                </right>
                <top style="thin">
                  <color rgb="FF9C0006"/>
                </top>
                <bottom style="thin">
                  <color rgb="FF9C0006"/>
                </bottom>
              </border>
            </x14:dxf>
          </x14:cfRule>
          <xm:sqref>E155:E156</xm:sqref>
        </x14:conditionalFormatting>
        <x14:conditionalFormatting xmlns:xm="http://schemas.microsoft.com/office/excel/2006/main">
          <x14:cfRule type="containsText" priority="155" operator="containsText" id="{CFC7FF63-D0E2-4945-9F5F-B9529C26764C}">
            <xm:f>NOT(ISERROR(SEARCH($E$4,E159)))</xm:f>
            <xm:f>$E$4</xm:f>
            <x14:dxf>
              <border>
                <left style="thin">
                  <color rgb="FF9C0006"/>
                </left>
                <right style="thin">
                  <color rgb="FF9C0006"/>
                </right>
                <top style="thin">
                  <color rgb="FF9C0006"/>
                </top>
                <bottom style="thin">
                  <color rgb="FF9C0006"/>
                </bottom>
              </border>
            </x14:dxf>
          </x14:cfRule>
          <xm:sqref>E159:E165</xm:sqref>
        </x14:conditionalFormatting>
        <x14:conditionalFormatting xmlns:xm="http://schemas.microsoft.com/office/excel/2006/main">
          <x14:cfRule type="containsText" priority="153" operator="containsText" id="{D155762A-AF52-4E5B-A68D-3CC4A3F29CDC}">
            <xm:f>NOT(ISERROR(SEARCH($E$4,E168)))</xm:f>
            <xm:f>$E$4</xm:f>
            <x14:dxf>
              <border>
                <left style="thin">
                  <color rgb="FF9C0006"/>
                </left>
                <right style="thin">
                  <color rgb="FF9C0006"/>
                </right>
                <top style="thin">
                  <color rgb="FF9C0006"/>
                </top>
                <bottom style="thin">
                  <color rgb="FF9C0006"/>
                </bottom>
              </border>
            </x14:dxf>
          </x14:cfRule>
          <xm:sqref>E168:E170</xm:sqref>
        </x14:conditionalFormatting>
        <x14:conditionalFormatting xmlns:xm="http://schemas.microsoft.com/office/excel/2006/main">
          <x14:cfRule type="containsText" priority="151" operator="containsText" id="{C9DEE64B-8A86-4763-9248-E39B82A0519E}">
            <xm:f>NOT(ISERROR(SEARCH($E$4,E173)))</xm:f>
            <xm:f>$E$4</xm:f>
            <x14:dxf>
              <border>
                <left style="thin">
                  <color rgb="FF9C0006"/>
                </left>
                <right style="thin">
                  <color rgb="FF9C0006"/>
                </right>
                <top style="thin">
                  <color rgb="FF9C0006"/>
                </top>
                <bottom style="thin">
                  <color rgb="FF9C0006"/>
                </bottom>
              </border>
            </x14:dxf>
          </x14:cfRule>
          <xm:sqref>E173</xm:sqref>
        </x14:conditionalFormatting>
        <x14:conditionalFormatting xmlns:xm="http://schemas.microsoft.com/office/excel/2006/main">
          <x14:cfRule type="containsText" priority="149" operator="containsText" id="{FB05835C-6CC2-42A1-9235-9BF09B89F735}">
            <xm:f>NOT(ISERROR(SEARCH($E$4,E176)))</xm:f>
            <xm:f>$E$4</xm:f>
            <x14:dxf>
              <border>
                <left style="thin">
                  <color rgb="FF9C0006"/>
                </left>
                <right style="thin">
                  <color rgb="FF9C0006"/>
                </right>
                <top style="thin">
                  <color rgb="FF9C0006"/>
                </top>
                <bottom style="thin">
                  <color rgb="FF9C0006"/>
                </bottom>
              </border>
            </x14:dxf>
          </x14:cfRule>
          <xm:sqref>E176:E180</xm:sqref>
        </x14:conditionalFormatting>
        <x14:conditionalFormatting xmlns:xm="http://schemas.microsoft.com/office/excel/2006/main">
          <x14:cfRule type="containsText" priority="147" operator="containsText" id="{19B7AC6D-6850-4699-8E37-A3EC6A65FCA7}">
            <xm:f>NOT(ISERROR(SEARCH($E$4,E183)))</xm:f>
            <xm:f>$E$4</xm:f>
            <x14:dxf>
              <border>
                <left style="thin">
                  <color rgb="FF9C0006"/>
                </left>
                <right style="thin">
                  <color rgb="FF9C0006"/>
                </right>
                <top style="thin">
                  <color rgb="FF9C0006"/>
                </top>
                <bottom style="thin">
                  <color rgb="FF9C0006"/>
                </bottom>
              </border>
            </x14:dxf>
          </x14:cfRule>
          <xm:sqref>E183:E185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74D0E244-6D55-439F-9FF8-FB388456F4BD}">
          <x14:formula1>
            <xm:f>lookup!$A$1:$A$4</xm:f>
          </x14:formula1>
          <xm:sqref>D168:D170 D4:D5 D176:D180 D15:D16 D19:D20 D23:D25 D28 D31:D34 D37:D39 D42:D44 D47:D48 D51:D56 D59 D8:D12 D69:D70 D73:D78 D92:D95 D98 D101 D62:D66 D104:D107 D110 D113:D114 D117 D81:D89 D120:D122 D125:D128 D131:D133 D147 D136:D144 D150:D152 D155:D156 D159:D165 D173 D183:D185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A8841-45F3-4097-B0C7-A8C023B6D9A6}">
  <sheetPr codeName="Sheet8">
    <tabColor rgb="FF00B050"/>
  </sheetPr>
  <dimension ref="A1:W11"/>
  <sheetViews>
    <sheetView zoomScale="50" zoomScaleNormal="50" workbookViewId="0">
      <selection sqref="A1:W11"/>
    </sheetView>
  </sheetViews>
  <sheetFormatPr defaultColWidth="8.81640625" defaultRowHeight="14.5"/>
  <cols>
    <col min="1" max="1" width="14.26953125" bestFit="1" customWidth="1"/>
    <col min="2" max="2" width="7.54296875" customWidth="1"/>
    <col min="3" max="3" width="7.6328125" customWidth="1"/>
    <col min="4" max="4" width="7.36328125" customWidth="1"/>
    <col min="5" max="5" width="7.6328125" customWidth="1"/>
    <col min="6" max="6" width="7.54296875" customWidth="1"/>
    <col min="7" max="7" width="7.6328125" customWidth="1"/>
    <col min="8" max="13" width="7.54296875" customWidth="1"/>
    <col min="14" max="14" width="8.36328125" customWidth="1"/>
    <col min="18" max="18" width="14.26953125" bestFit="1" customWidth="1"/>
    <col min="19" max="19" width="7.6328125" customWidth="1"/>
    <col min="20" max="20" width="3.7265625" customWidth="1"/>
    <col min="21" max="21" width="4.7265625" customWidth="1"/>
  </cols>
  <sheetData>
    <row r="1" spans="1:23" ht="15" thickBot="1">
      <c r="B1" s="235" t="s">
        <v>903</v>
      </c>
      <c r="C1" s="236"/>
      <c r="D1" s="236"/>
      <c r="E1" s="236"/>
      <c r="F1" s="236"/>
      <c r="G1" s="236"/>
      <c r="H1" s="236"/>
      <c r="I1" s="236"/>
      <c r="J1" s="236"/>
      <c r="K1" s="236"/>
      <c r="L1" s="236"/>
      <c r="M1" s="236"/>
      <c r="N1" s="237"/>
      <c r="S1" s="238" t="s">
        <v>904</v>
      </c>
      <c r="T1" s="239"/>
      <c r="U1" s="239"/>
      <c r="V1" s="239"/>
      <c r="W1" s="239"/>
    </row>
    <row r="2" spans="1:23" ht="409.6" customHeight="1">
      <c r="B2" s="190" t="s">
        <v>905</v>
      </c>
      <c r="C2" s="190" t="s">
        <v>906</v>
      </c>
      <c r="D2" s="190" t="s">
        <v>907</v>
      </c>
      <c r="E2" s="190" t="s">
        <v>908</v>
      </c>
      <c r="F2" s="190" t="s">
        <v>909</v>
      </c>
      <c r="G2" s="190" t="s">
        <v>910</v>
      </c>
      <c r="H2" s="190" t="s">
        <v>911</v>
      </c>
      <c r="I2" s="190" t="s">
        <v>912</v>
      </c>
      <c r="J2" s="190" t="s">
        <v>913</v>
      </c>
      <c r="K2" s="190" t="s">
        <v>914</v>
      </c>
      <c r="L2" s="190" t="s">
        <v>915</v>
      </c>
      <c r="M2" s="190" t="s">
        <v>916</v>
      </c>
      <c r="N2" s="190" t="s">
        <v>917</v>
      </c>
      <c r="O2" s="101"/>
      <c r="P2" s="101"/>
      <c r="Q2" s="101"/>
      <c r="R2" s="101"/>
      <c r="S2" s="191" t="s">
        <v>244</v>
      </c>
      <c r="T2" s="191" t="s">
        <v>333</v>
      </c>
      <c r="U2" s="191" t="s">
        <v>361</v>
      </c>
    </row>
    <row r="3" spans="1:23">
      <c r="A3" s="6" t="s">
        <v>918</v>
      </c>
      <c r="B3" s="6">
        <f>COUNTIF(Operations!$D$3:$D$6,A3)</f>
        <v>0</v>
      </c>
      <c r="C3" s="6">
        <f>COUNTIF(Operations!$D$8:$D$8,A3)</f>
        <v>0</v>
      </c>
      <c r="D3" s="6">
        <f>COUNTIF(Operations!$D$10:$D$15,A3)</f>
        <v>0</v>
      </c>
      <c r="E3" s="6">
        <f>COUNTIF(Operations!$D$17:$D$21,A3)</f>
        <v>0</v>
      </c>
      <c r="F3" s="6">
        <f>COUNTIF(Operations!$D$23:$D$23,A3)</f>
        <v>0</v>
      </c>
      <c r="G3" s="6">
        <f>COUNTIF(Operations!$D$25:$D$30,A3)</f>
        <v>0</v>
      </c>
      <c r="H3" s="6">
        <f>COUNTIF(Operations!$D$32:$D$34,A3)</f>
        <v>0</v>
      </c>
      <c r="I3" s="6">
        <f>COUNTIF(Operations!$D$36:$D$36,A3)</f>
        <v>0</v>
      </c>
      <c r="J3" s="6">
        <f>COUNTIF(Operations!$D$39:$D$41,A3)</f>
        <v>0</v>
      </c>
      <c r="K3" s="6">
        <f>COUNTIF(Operations!$D$44:$D$46,A3)</f>
        <v>0</v>
      </c>
      <c r="L3" s="6">
        <f>COUNTIF(Operations!$D$50:$D$50,A3)</f>
        <v>0</v>
      </c>
      <c r="M3" s="6">
        <f>COUNTIF(Operations!$D$52:$D$52,A3)</f>
        <v>0</v>
      </c>
      <c r="N3" s="6">
        <f>COUNTIF(Operations!$D$54:$D$56,A3)</f>
        <v>0</v>
      </c>
      <c r="R3" s="6" t="s">
        <v>918</v>
      </c>
      <c r="S3" s="6">
        <f>COUNTIF('UK GDPR '!$E$4:$E$9,R8)</f>
        <v>0</v>
      </c>
      <c r="T3" s="6">
        <f>COUNTIF('UK GDPR '!$E$11:$E$15,R8)</f>
        <v>0</v>
      </c>
      <c r="U3" s="6">
        <f>COUNTIF('UK GDPR '!$E$17:$E$18,R8)</f>
        <v>0</v>
      </c>
    </row>
    <row r="4" spans="1:23">
      <c r="A4" s="6" t="s">
        <v>919</v>
      </c>
      <c r="B4" s="6">
        <f>COUNTIF(Operations!$D$3:$D$6,A4)</f>
        <v>0</v>
      </c>
      <c r="C4" s="6">
        <f>COUNTIF(Operations!$D$8:$D$8,A4)</f>
        <v>0</v>
      </c>
      <c r="D4" s="6">
        <f>COUNTIF(Operations!$D$10:$D$15,A4)</f>
        <v>0</v>
      </c>
      <c r="E4" s="6">
        <f>COUNTIF(Operations!$D$17:$D$21,A4)</f>
        <v>0</v>
      </c>
      <c r="F4" s="6">
        <f>COUNTIF(Operations!$D$23:$D$23,A4)</f>
        <v>0</v>
      </c>
      <c r="G4" s="6">
        <f>COUNTIF(Operations!$D$25:$D$30,A4)</f>
        <v>0</v>
      </c>
      <c r="H4" s="6">
        <f>COUNTIF(Operations!$D$32:$D$34,A4)</f>
        <v>0</v>
      </c>
      <c r="I4" s="6">
        <f>COUNTIF(Operations!$D$36:$D$36,A4)</f>
        <v>0</v>
      </c>
      <c r="J4" s="6">
        <f>COUNTIF(Operations!$D$39:$D$41,A4)</f>
        <v>0</v>
      </c>
      <c r="K4" s="6">
        <f>COUNTIF(Operations!$D$44:$D$46,A4)</f>
        <v>0</v>
      </c>
      <c r="L4" s="6">
        <f>COUNTIF(Operations!$D$50:$D$50,A4)</f>
        <v>0</v>
      </c>
      <c r="M4" s="6">
        <f>COUNTIF(Operations!$D$52:$D$52,A4)</f>
        <v>0</v>
      </c>
      <c r="N4" s="6">
        <f>COUNTIF(Operations!$D$54:$D$56,A4)</f>
        <v>0</v>
      </c>
      <c r="R4" s="6" t="s">
        <v>919</v>
      </c>
      <c r="S4" s="6">
        <f>COUNTIF('UK GDPR '!$E$4:$E$9,R9)</f>
        <v>0</v>
      </c>
      <c r="T4" s="6">
        <f>COUNTIF('UK GDPR '!$E$11:$E$15,R9)</f>
        <v>0</v>
      </c>
      <c r="U4" s="6">
        <f>COUNTIF('UK GDPR '!$E$17:$E$18,R9)</f>
        <v>0</v>
      </c>
    </row>
    <row r="5" spans="1:23">
      <c r="A5" s="6" t="s">
        <v>920</v>
      </c>
      <c r="B5" s="6">
        <f>COUNTIF(Operations!$D$3:$D$6,A5)</f>
        <v>0</v>
      </c>
      <c r="C5" s="6">
        <f>COUNTIF(Operations!$D$8:$D$8,A5)</f>
        <v>0</v>
      </c>
      <c r="D5" s="6">
        <f>COUNTIF(Operations!$D$10:$D$15,A5)</f>
        <v>0</v>
      </c>
      <c r="E5" s="6">
        <f>COUNTIF(Operations!$D$17:$D$21,A5)</f>
        <v>0</v>
      </c>
      <c r="F5" s="6">
        <f>COUNTIF(Operations!$D$23:$D$23,A5)</f>
        <v>0</v>
      </c>
      <c r="G5" s="6">
        <f>COUNTIF(Operations!$D$25:$D$30,A5)</f>
        <v>0</v>
      </c>
      <c r="H5" s="6">
        <f>COUNTIF(Operations!$D$32:$D$34,A5)</f>
        <v>0</v>
      </c>
      <c r="I5" s="6">
        <f>COUNTIF(Operations!$D$36:$D$36,A5)</f>
        <v>0</v>
      </c>
      <c r="J5" s="6">
        <f>COUNTIF(Operations!$D$39:$D$41,A5)</f>
        <v>0</v>
      </c>
      <c r="K5" s="6">
        <f>COUNTIF(Operations!$D$44:$D$46,A5)</f>
        <v>0</v>
      </c>
      <c r="L5" s="6">
        <f>COUNTIF(Operations!$D$50:$D$50,A5)</f>
        <v>0</v>
      </c>
      <c r="M5" s="6">
        <f>COUNTIF(Operations!$D$52:$D$52,A5)</f>
        <v>0</v>
      </c>
      <c r="N5" s="6">
        <f>COUNTIF(Operations!$D$54:$D$56,A5)</f>
        <v>0</v>
      </c>
      <c r="R5" s="6" t="s">
        <v>920</v>
      </c>
      <c r="S5" s="6">
        <f>COUNTIF('UK GDPR '!$E$4:$E$9,R10)</f>
        <v>0</v>
      </c>
      <c r="T5" s="6">
        <f>COUNTIF('UK GDPR '!$E$11:$E$15,R10)</f>
        <v>0</v>
      </c>
      <c r="U5" s="6">
        <f>COUNTIF('UK GDPR '!$E$17:$E$18,R10)</f>
        <v>0</v>
      </c>
    </row>
    <row r="6" spans="1:23">
      <c r="A6" s="6" t="s">
        <v>921</v>
      </c>
      <c r="B6" s="6">
        <f>COUNTIF(Operations!$D$3:$D$6,A6)</f>
        <v>0</v>
      </c>
      <c r="C6" s="6">
        <f>COUNTIF(Operations!$D$8:$D$8,A6)</f>
        <v>0</v>
      </c>
      <c r="D6" s="6">
        <f>COUNTIF(Operations!$D$10:$D$15,A6)</f>
        <v>0</v>
      </c>
      <c r="E6" s="6">
        <f>COUNTIF(Operations!$D$17:$D$21,A6)</f>
        <v>0</v>
      </c>
      <c r="F6" s="6">
        <f>COUNTIF(Operations!$D$23:$D$23,A6)</f>
        <v>0</v>
      </c>
      <c r="G6" s="6">
        <f>COUNTIF(Operations!$D$25:$D$30,A6)</f>
        <v>0</v>
      </c>
      <c r="H6" s="6">
        <f>COUNTIF(Operations!$D$32:$D$34,A6)</f>
        <v>0</v>
      </c>
      <c r="I6" s="6">
        <f>COUNTIF(Operations!$D$36:$D$36,A6)</f>
        <v>0</v>
      </c>
      <c r="J6" s="6">
        <f>COUNTIF(Operations!$D$39:$D$41,A6)</f>
        <v>0</v>
      </c>
      <c r="K6" s="6">
        <f>COUNTIF(Operations!$D$44:$D$46,A6)</f>
        <v>0</v>
      </c>
      <c r="L6" s="6">
        <f>COUNTIF(Operations!$D$50:$D$50,A6)</f>
        <v>0</v>
      </c>
      <c r="M6" s="6">
        <f>COUNTIF(Operations!$D$52:$D$52,A6)</f>
        <v>0</v>
      </c>
      <c r="N6" s="6">
        <f>COUNTIF(Operations!$D$54:$D$56,A6)</f>
        <v>0</v>
      </c>
      <c r="R6" s="6" t="s">
        <v>921</v>
      </c>
      <c r="S6" s="6">
        <f>COUNTIF('UK GDPR '!$E$4:$E$9,R11)</f>
        <v>0</v>
      </c>
      <c r="T6" s="6">
        <f>COUNTIF('UK GDPR '!$E$11:$E$15,R11)</f>
        <v>0</v>
      </c>
      <c r="U6" s="6">
        <f>COUNTIF('UK GDPR '!$E$17:$E$18,R11)</f>
        <v>0</v>
      </c>
    </row>
    <row r="8" spans="1:23">
      <c r="A8" t="s">
        <v>918</v>
      </c>
      <c r="B8">
        <f>SUM(B3:N3)</f>
        <v>0</v>
      </c>
      <c r="R8" t="s">
        <v>918</v>
      </c>
      <c r="S8">
        <f>SUM(S3:U3)</f>
        <v>0</v>
      </c>
    </row>
    <row r="9" spans="1:23">
      <c r="A9" t="s">
        <v>919</v>
      </c>
      <c r="B9">
        <f t="shared" ref="B9:B11" si="0">SUM(B4:N4)</f>
        <v>0</v>
      </c>
      <c r="R9" t="s">
        <v>919</v>
      </c>
      <c r="S9">
        <f>SUM(S4:U4)</f>
        <v>0</v>
      </c>
    </row>
    <row r="10" spans="1:23">
      <c r="A10" t="s">
        <v>920</v>
      </c>
      <c r="B10">
        <f t="shared" si="0"/>
        <v>0</v>
      </c>
      <c r="R10" t="s">
        <v>920</v>
      </c>
      <c r="S10">
        <f>SUM(S5:U5)</f>
        <v>0</v>
      </c>
    </row>
    <row r="11" spans="1:23">
      <c r="A11" t="s">
        <v>921</v>
      </c>
      <c r="B11">
        <f t="shared" si="0"/>
        <v>0</v>
      </c>
      <c r="R11" t="s">
        <v>921</v>
      </c>
      <c r="S11">
        <f>SUM(S6:U6)</f>
        <v>0</v>
      </c>
    </row>
  </sheetData>
  <mergeCells count="2">
    <mergeCell ref="B1:N1"/>
    <mergeCell ref="S1:W1"/>
  </mergeCells>
  <conditionalFormatting sqref="B9:B11">
    <cfRule type="cellIs" dxfId="1" priority="3" operator="greaterThan">
      <formula>0</formula>
    </cfRule>
  </conditionalFormatting>
  <conditionalFormatting sqref="S9:S11">
    <cfRule type="cellIs" dxfId="0" priority="1" operator="greaterThan">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54100-6126-4D71-885B-63BF699EFADB}">
  <sheetPr codeName="Sheet9">
    <tabColor rgb="FFC00000"/>
  </sheetPr>
  <dimension ref="A1:AJ15"/>
  <sheetViews>
    <sheetView zoomScale="40" zoomScaleNormal="40" workbookViewId="0">
      <selection activeCell="X20" sqref="X20"/>
    </sheetView>
  </sheetViews>
  <sheetFormatPr defaultColWidth="8.81640625" defaultRowHeight="14.5"/>
  <cols>
    <col min="1" max="1" width="15.81640625" bestFit="1" customWidth="1"/>
    <col min="2" max="2" width="4" bestFit="1" customWidth="1"/>
    <col min="3" max="3" width="3.453125" bestFit="1" customWidth="1"/>
    <col min="4" max="6" width="4" bestFit="1" customWidth="1"/>
    <col min="7" max="8" width="3.453125" bestFit="1" customWidth="1"/>
    <col min="9" max="9" width="4" bestFit="1" customWidth="1"/>
    <col min="10" max="11" width="3.453125" bestFit="1" customWidth="1"/>
    <col min="12" max="12" width="3.7265625" bestFit="1" customWidth="1"/>
    <col min="13" max="26" width="3.7265625" customWidth="1"/>
    <col min="27" max="28" width="7.36328125" customWidth="1"/>
    <col min="29" max="31" width="3.7265625" customWidth="1"/>
    <col min="32" max="32" width="7.81640625" customWidth="1"/>
    <col min="33" max="33" width="8" customWidth="1"/>
    <col min="34" max="52" width="3.7265625" customWidth="1"/>
  </cols>
  <sheetData>
    <row r="1" spans="1:36" ht="405.5">
      <c r="B1" s="191" t="s">
        <v>378</v>
      </c>
      <c r="C1" s="191" t="s">
        <v>388</v>
      </c>
      <c r="D1" s="191" t="s">
        <v>410</v>
      </c>
      <c r="E1" s="191" t="s">
        <v>420</v>
      </c>
      <c r="F1" s="191" t="s">
        <v>430</v>
      </c>
      <c r="G1" s="191" t="s">
        <v>444</v>
      </c>
      <c r="H1" s="191" t="s">
        <v>450</v>
      </c>
      <c r="I1" s="191" t="s">
        <v>468</v>
      </c>
      <c r="J1" s="191" t="s">
        <v>482</v>
      </c>
      <c r="K1" s="191" t="s">
        <v>496</v>
      </c>
      <c r="L1" s="191" t="s">
        <v>506</v>
      </c>
      <c r="M1" s="191" t="s">
        <v>532</v>
      </c>
      <c r="N1" s="191" t="s">
        <v>538</v>
      </c>
      <c r="O1" s="191" t="s">
        <v>560</v>
      </c>
      <c r="P1" s="191" t="s">
        <v>570</v>
      </c>
      <c r="Q1" s="191" t="s">
        <v>596</v>
      </c>
      <c r="R1" s="191" t="s">
        <v>634</v>
      </c>
      <c r="S1" s="191" t="s">
        <v>652</v>
      </c>
      <c r="T1" s="191" t="s">
        <v>658</v>
      </c>
      <c r="U1" s="191" t="s">
        <v>664</v>
      </c>
      <c r="V1" s="191" t="s">
        <v>682</v>
      </c>
      <c r="W1" s="191" t="s">
        <v>688</v>
      </c>
      <c r="X1" s="191" t="s">
        <v>698</v>
      </c>
      <c r="Y1" s="191" t="s">
        <v>704</v>
      </c>
      <c r="Z1" s="191" t="s">
        <v>718</v>
      </c>
      <c r="AA1" s="191" t="s">
        <v>735</v>
      </c>
      <c r="AB1" s="191" t="s">
        <v>922</v>
      </c>
      <c r="AC1" s="191" t="s">
        <v>787</v>
      </c>
      <c r="AD1" s="191" t="s">
        <v>793</v>
      </c>
      <c r="AE1" s="191" t="s">
        <v>807</v>
      </c>
      <c r="AF1" s="191" t="s">
        <v>817</v>
      </c>
      <c r="AG1" s="191" t="s">
        <v>847</v>
      </c>
      <c r="AH1" s="191" t="s">
        <v>861</v>
      </c>
      <c r="AI1" s="191" t="s">
        <v>867</v>
      </c>
      <c r="AJ1" s="191" t="s">
        <v>889</v>
      </c>
    </row>
    <row r="2" spans="1:36">
      <c r="A2" s="6" t="s">
        <v>918</v>
      </c>
      <c r="B2" s="6">
        <f>COUNTIF('Cyber Security'!$D$4:$D$5,$A$2)</f>
        <v>0</v>
      </c>
      <c r="C2" s="6">
        <f>COUNTIF('Cyber Security'!$D$8:$D$12,A2)</f>
        <v>0</v>
      </c>
      <c r="D2" s="6">
        <f>COUNTIF('Cyber Security'!$D$15:$D$16,A2)</f>
        <v>0</v>
      </c>
      <c r="E2" s="6">
        <f>COUNTIF('Cyber Security'!$D$19:$D$20,A2)</f>
        <v>0</v>
      </c>
      <c r="F2" s="6">
        <f>COUNTIF('Cyber Security'!$D$23:$D$25,A2)</f>
        <v>0</v>
      </c>
      <c r="G2" s="6">
        <f>COUNTIF('Cyber Security'!$D$28:$D$28,A2)</f>
        <v>0</v>
      </c>
      <c r="H2" s="6">
        <f>COUNTIF('Cyber Security'!$D$31:$D$34,A2)</f>
        <v>0</v>
      </c>
      <c r="I2" s="6">
        <f>COUNTIF('Cyber Security'!$D$37:$D$39,A2)</f>
        <v>0</v>
      </c>
      <c r="J2" s="6">
        <f>COUNTIF('Cyber Security'!$D$42:$D$44,A2)</f>
        <v>0</v>
      </c>
      <c r="K2" s="6">
        <f>COUNTIF('Cyber Security'!$D$47:$D$48,A2)</f>
        <v>0</v>
      </c>
      <c r="L2" s="6">
        <f>COUNTIF('Cyber Security'!$D$51:$D$56,A2)</f>
        <v>0</v>
      </c>
      <c r="M2" s="6">
        <f>COUNTIF('Cyber Security'!$D$59:$D$59,A2)</f>
        <v>0</v>
      </c>
      <c r="N2" s="6">
        <f>COUNTIF('Cyber Security'!$D$62:$D$66,A2)</f>
        <v>0</v>
      </c>
      <c r="O2" s="6">
        <f>COUNTIF('Cyber Security'!$D$69:$D$70,A2)</f>
        <v>0</v>
      </c>
      <c r="P2" s="6">
        <f>COUNTIF('Cyber Security'!$D$73:$D$78,A2)</f>
        <v>0</v>
      </c>
      <c r="Q2" s="6">
        <f>COUNTIF('Cyber Security'!$D$81:$D$89,A2)</f>
        <v>0</v>
      </c>
      <c r="R2" s="6">
        <f>COUNTIF('Cyber Security'!$D$92:$D$95,A2)</f>
        <v>0</v>
      </c>
      <c r="S2" s="6">
        <f>COUNTIF('Cyber Security'!$D$98:$D$98,$A$2)</f>
        <v>0</v>
      </c>
      <c r="T2" s="6">
        <f>COUNTIF('Cyber Security'!$D$101:$D$101,$A$2)</f>
        <v>0</v>
      </c>
      <c r="U2" s="6">
        <f>COUNTIF('Cyber Security'!$D$104:$D$107,$A$2)</f>
        <v>0</v>
      </c>
      <c r="V2" s="6">
        <f>COUNTIF('Cyber Security'!$D$110:$D$110,$A$2)</f>
        <v>0</v>
      </c>
      <c r="W2" s="6">
        <f>COUNTIF('Cyber Security'!$D$113:$D$114,$A$2)</f>
        <v>0</v>
      </c>
      <c r="X2" s="6">
        <f>COUNTIF('Cyber Security'!$D$117:$D$117,$A$2)</f>
        <v>0</v>
      </c>
      <c r="Y2" s="6">
        <f>COUNTIF('Cyber Security'!$D$120:$D$122,$A$2)</f>
        <v>0</v>
      </c>
      <c r="Z2" s="6">
        <f>COUNTIF('Cyber Security'!$D$125:$D$128,$A$2)</f>
        <v>0</v>
      </c>
      <c r="AA2" s="6">
        <f>COUNTIF('Cyber Security'!$D$131:$D$133,$A$2)</f>
        <v>0</v>
      </c>
      <c r="AB2" s="6">
        <f>COUNTIF('Cyber Security'!$D$136:$D$144,$A$2)</f>
        <v>0</v>
      </c>
      <c r="AC2" s="6">
        <f>COUNTIF('Cyber Security'!$D$147:$D$147,$A$2)</f>
        <v>0</v>
      </c>
      <c r="AD2" s="6">
        <f>COUNTIF('Cyber Security'!$D$150:$D$152,$A$2)</f>
        <v>0</v>
      </c>
      <c r="AE2" s="6">
        <f>COUNTIF('Cyber Security'!$D$155:$D$156,$A$2)</f>
        <v>0</v>
      </c>
      <c r="AF2" s="6">
        <f>COUNTIF('Cyber Security'!$D$159:$D$165,$A$2)</f>
        <v>0</v>
      </c>
      <c r="AG2" s="6">
        <f>COUNTIF('Cyber Security'!$D$168:$D$170,$A$2)</f>
        <v>0</v>
      </c>
      <c r="AH2" s="6">
        <f>COUNTIF('Cyber Security'!$D$173:$D$173,$A$2)</f>
        <v>0</v>
      </c>
      <c r="AI2" s="6">
        <f>COUNTIF('Cyber Security'!$D$176:$D$180,$A$2)</f>
        <v>0</v>
      </c>
      <c r="AJ2" s="6">
        <f>COUNTIF('Cyber Security'!$D$183:$D$185,$A$2)</f>
        <v>0</v>
      </c>
    </row>
    <row r="3" spans="1:36">
      <c r="A3" s="6" t="s">
        <v>919</v>
      </c>
      <c r="B3" s="6">
        <f>COUNTIF('Cyber Security'!$D$4:$D$5,$A$3)</f>
        <v>0</v>
      </c>
      <c r="C3" s="6">
        <f>COUNTIF('Cyber Security'!$D$8:$D$12,A3)</f>
        <v>0</v>
      </c>
      <c r="D3" s="6">
        <f>COUNTIF('Cyber Security'!$D$15:$D$16,A3)</f>
        <v>0</v>
      </c>
      <c r="E3" s="6">
        <f>COUNTIF('Cyber Security'!$D$19:$D$20,A3)</f>
        <v>0</v>
      </c>
      <c r="F3" s="6">
        <f>COUNTIF('Cyber Security'!$D$23:$D$25,A3)</f>
        <v>0</v>
      </c>
      <c r="G3" s="6">
        <f>COUNTIF('Cyber Security'!$D$28:$D$28,A3)</f>
        <v>0</v>
      </c>
      <c r="H3" s="6">
        <f>COUNTIF('Cyber Security'!$D$31:$D$34,A3)</f>
        <v>0</v>
      </c>
      <c r="I3" s="6">
        <f>COUNTIF('Cyber Security'!$D$37:$D$39,A3)</f>
        <v>0</v>
      </c>
      <c r="J3" s="6">
        <f>COUNTIF('Cyber Security'!$D$42:$D$44,A3)</f>
        <v>0</v>
      </c>
      <c r="K3" s="6">
        <f>COUNTIF('Cyber Security'!$D$47:$D$48,A3)</f>
        <v>0</v>
      </c>
      <c r="L3" s="6">
        <f>COUNTIF('Cyber Security'!$D$51:$D$56,A3)</f>
        <v>0</v>
      </c>
      <c r="M3" s="6">
        <f>COUNTIF('Cyber Security'!$D$59:$D$59,A3)</f>
        <v>0</v>
      </c>
      <c r="N3" s="6">
        <f>COUNTIF('Cyber Security'!$D$62:$D$66,A3)</f>
        <v>0</v>
      </c>
      <c r="O3" s="6">
        <f>COUNTIF('Cyber Security'!$D$69:$D$70,A3)</f>
        <v>0</v>
      </c>
      <c r="P3" s="6">
        <f>COUNTIF('Cyber Security'!$D$73:$D$78,A3)</f>
        <v>0</v>
      </c>
      <c r="Q3" s="6">
        <f>COUNTIF('Cyber Security'!$D$81:$D$89,A3)</f>
        <v>0</v>
      </c>
      <c r="R3" s="6">
        <f>COUNTIF('Cyber Security'!$D$92:$D$95,A3)</f>
        <v>0</v>
      </c>
      <c r="S3" s="6">
        <f>COUNTIF('Cyber Security'!$D$98:$D$98,$A$3)</f>
        <v>0</v>
      </c>
      <c r="T3" s="6">
        <f>COUNTIF('Cyber Security'!$D$101:$D$101,$A$3)</f>
        <v>0</v>
      </c>
      <c r="U3" s="6">
        <f>COUNTIF('Cyber Security'!$D$104:$D$107,$A$3)</f>
        <v>0</v>
      </c>
      <c r="V3" s="6">
        <f>COUNTIF('Cyber Security'!$D$110:$D$110,$A$3)</f>
        <v>0</v>
      </c>
      <c r="W3" s="6">
        <f>COUNTIF('Cyber Security'!$D$113:$D$114,$A$3)</f>
        <v>0</v>
      </c>
      <c r="X3" s="6">
        <f>COUNTIF('Cyber Security'!$D$117:$D$117,$A$3)</f>
        <v>0</v>
      </c>
      <c r="Y3" s="6">
        <f>COUNTIF('Cyber Security'!$D$120:$D$122,$A$3)</f>
        <v>0</v>
      </c>
      <c r="Z3" s="6">
        <f>COUNTIF('Cyber Security'!$D$125:$D$128,$A$3)</f>
        <v>0</v>
      </c>
      <c r="AA3" s="6">
        <f>COUNTIF('Cyber Security'!$D$131:$D$133,$A$3)</f>
        <v>0</v>
      </c>
      <c r="AB3" s="6">
        <f>COUNTIF('Cyber Security'!$D$136:$D$144,$A$3)</f>
        <v>0</v>
      </c>
      <c r="AC3" s="6">
        <f>COUNTIF('Cyber Security'!$D$147:$D$147,$A$3)</f>
        <v>0</v>
      </c>
      <c r="AD3" s="6">
        <f>COUNTIF('Cyber Security'!$D$150:$D$152,$A$3)</f>
        <v>0</v>
      </c>
      <c r="AE3" s="6">
        <f>COUNTIF('Cyber Security'!$D$155:$D$156,$A$3)</f>
        <v>0</v>
      </c>
      <c r="AF3" s="6">
        <f>COUNTIF('Cyber Security'!$D$159:$D$165,$A$3)</f>
        <v>0</v>
      </c>
      <c r="AG3" s="6">
        <f>COUNTIF('Cyber Security'!$D$168:$D$170,$A$3)</f>
        <v>0</v>
      </c>
      <c r="AH3" s="6">
        <f>COUNTIF('Cyber Security'!$D$173:$D$173,$A$3)</f>
        <v>0</v>
      </c>
      <c r="AI3" s="6">
        <f>COUNTIF('Cyber Security'!$D$176:$D$180,$A$3)</f>
        <v>0</v>
      </c>
      <c r="AJ3" s="6">
        <f>COUNTIF('Cyber Security'!$D$183:$D$185,$A$3)</f>
        <v>0</v>
      </c>
    </row>
    <row r="4" spans="1:36">
      <c r="A4" s="6" t="s">
        <v>920</v>
      </c>
      <c r="B4" s="6">
        <f>COUNTIF('Cyber Security'!$D$4:$D$5,$A$4)</f>
        <v>0</v>
      </c>
      <c r="C4" s="6">
        <f>COUNTIF('Cyber Security'!$D$8:$D$12,A4)</f>
        <v>0</v>
      </c>
      <c r="D4" s="6">
        <f>COUNTIF('Cyber Security'!$D$15:$D$16,A4)</f>
        <v>0</v>
      </c>
      <c r="E4" s="6">
        <f>COUNTIF('Cyber Security'!$D$19:$D$20,A4)</f>
        <v>0</v>
      </c>
      <c r="F4" s="6">
        <f>COUNTIF('Cyber Security'!$D$23:$D$25,A4)</f>
        <v>0</v>
      </c>
      <c r="G4" s="6">
        <f>COUNTIF('Cyber Security'!$D$28:$D$28,A4)</f>
        <v>0</v>
      </c>
      <c r="H4" s="6">
        <f>COUNTIF('Cyber Security'!$D$31:$D$34,A4)</f>
        <v>0</v>
      </c>
      <c r="I4" s="6">
        <f>COUNTIF('Cyber Security'!$D$37:$D$39,A4)</f>
        <v>0</v>
      </c>
      <c r="J4" s="6">
        <f>COUNTIF('Cyber Security'!$D$42:$D$44,A4)</f>
        <v>0</v>
      </c>
      <c r="K4" s="6">
        <f>COUNTIF('Cyber Security'!$D$47:$D$48,A4)</f>
        <v>0</v>
      </c>
      <c r="L4" s="6">
        <f>COUNTIF('Cyber Security'!$D$51:$D$56,A4)</f>
        <v>0</v>
      </c>
      <c r="M4" s="6">
        <f>COUNTIF('Cyber Security'!$D$59:$D$59,A4)</f>
        <v>0</v>
      </c>
      <c r="N4" s="6">
        <f>COUNTIF('Cyber Security'!$D$62:$D$66,A4)</f>
        <v>0</v>
      </c>
      <c r="O4" s="6">
        <f>COUNTIF('Cyber Security'!$D$69:$D$70,A4)</f>
        <v>0</v>
      </c>
      <c r="P4" s="6">
        <f>COUNTIF('Cyber Security'!$D$73:$D$78,A4)</f>
        <v>0</v>
      </c>
      <c r="Q4" s="6">
        <f>COUNTIF('Cyber Security'!$D$81:$D$89,A4)</f>
        <v>0</v>
      </c>
      <c r="R4" s="6">
        <f>COUNTIF('Cyber Security'!$D$92:$D$95,A4)</f>
        <v>0</v>
      </c>
      <c r="S4" s="6">
        <f>COUNTIF('Cyber Security'!$D$98:$D$98,$A$4)</f>
        <v>0</v>
      </c>
      <c r="T4" s="6">
        <f>COUNTIF('Cyber Security'!$D$101:$D$101,$A$4)</f>
        <v>0</v>
      </c>
      <c r="U4" s="6">
        <f>COUNTIF('Cyber Security'!$D$104:$D$107,$A$4)</f>
        <v>0</v>
      </c>
      <c r="V4" s="6">
        <f>COUNTIF('Cyber Security'!$D$110:$D$110,$A$4)</f>
        <v>0</v>
      </c>
      <c r="W4" s="6">
        <f>COUNTIF('Cyber Security'!$D$113:$D$114,$A$4)</f>
        <v>0</v>
      </c>
      <c r="X4" s="6">
        <f>COUNTIF('Cyber Security'!$D$117:$D$117,$A$4)</f>
        <v>0</v>
      </c>
      <c r="Y4" s="6">
        <f>COUNTIF('Cyber Security'!$D$120:$D$122,$A$4)</f>
        <v>0</v>
      </c>
      <c r="Z4" s="6">
        <f>COUNTIF('Cyber Security'!$D$125:$D$128,$A$4)</f>
        <v>0</v>
      </c>
      <c r="AA4" s="6">
        <f>COUNTIF('Cyber Security'!$D$131:$D$133,$A$4)</f>
        <v>0</v>
      </c>
      <c r="AB4" s="6">
        <f>COUNTIF('Cyber Security'!$D$136:$D$144,$A$4)</f>
        <v>0</v>
      </c>
      <c r="AC4" s="6">
        <f>COUNTIF('Cyber Security'!$D$147:$D$147,$A$4)</f>
        <v>0</v>
      </c>
      <c r="AD4" s="6">
        <f>COUNTIF('Cyber Security'!$D$150:$D$152,$A$4)</f>
        <v>0</v>
      </c>
      <c r="AE4" s="6">
        <f>COUNTIF('Cyber Security'!$D$155:$D$156,$A$4)</f>
        <v>0</v>
      </c>
      <c r="AF4" s="6">
        <f>COUNTIF('Cyber Security'!$D$159:$D$165,$A$4)</f>
        <v>0</v>
      </c>
      <c r="AG4" s="6">
        <f>COUNTIF('Cyber Security'!$D$168:$D$170,$A$4)</f>
        <v>0</v>
      </c>
      <c r="AH4" s="6">
        <f>COUNTIF('Cyber Security'!$D$173:$D$173,$A$4)</f>
        <v>0</v>
      </c>
      <c r="AI4" s="6">
        <f>COUNTIF('Cyber Security'!$D$176:$D$180,$A$4)</f>
        <v>0</v>
      </c>
      <c r="AJ4" s="6">
        <f>COUNTIF('Cyber Security'!$D$183:$D$185,$A$4)</f>
        <v>0</v>
      </c>
    </row>
    <row r="5" spans="1:36">
      <c r="A5" s="6" t="s">
        <v>921</v>
      </c>
      <c r="B5" s="6">
        <f>COUNTIF('Cyber Security'!$D$4:$D$5,A5)</f>
        <v>0</v>
      </c>
      <c r="C5" s="6">
        <f>COUNTIF('Cyber Security'!$D$8:$D$12,A5)</f>
        <v>0</v>
      </c>
      <c r="D5" s="6">
        <f>COUNTIF('Cyber Security'!$D$15:$D$16,A5)</f>
        <v>0</v>
      </c>
      <c r="E5" s="6">
        <f>COUNTIF('Cyber Security'!$D$19:$D$20,A5)</f>
        <v>0</v>
      </c>
      <c r="F5" s="6">
        <f>COUNTIF('Cyber Security'!$D$23:$D$25,A5)</f>
        <v>0</v>
      </c>
      <c r="G5" s="6">
        <f>COUNTIF('Cyber Security'!$D$28:$D$28,A5)</f>
        <v>0</v>
      </c>
      <c r="H5" s="6">
        <f>COUNTIF('Cyber Security'!$D$31:$D$34,A5)</f>
        <v>0</v>
      </c>
      <c r="I5" s="6">
        <f>COUNTIF('Cyber Security'!$D$37:$D$39,A5)</f>
        <v>0</v>
      </c>
      <c r="J5" s="6">
        <f>COUNTIF('Cyber Security'!$D$42:$D$44,A5)</f>
        <v>0</v>
      </c>
      <c r="K5" s="6">
        <f>COUNTIF('Cyber Security'!$D$47:$D$48,A5)</f>
        <v>0</v>
      </c>
      <c r="L5" s="6">
        <f>COUNTIF('Cyber Security'!$D$51:$D$56,A5)</f>
        <v>0</v>
      </c>
      <c r="M5" s="6">
        <f>COUNTIF('Cyber Security'!$D$59:$D$59,A5)</f>
        <v>0</v>
      </c>
      <c r="N5" s="6">
        <f>COUNTIF('Cyber Security'!$D$62:$D$66,A5)</f>
        <v>0</v>
      </c>
      <c r="O5" s="6">
        <f>COUNTIF('Cyber Security'!$D$69:$D$70,A5)</f>
        <v>0</v>
      </c>
      <c r="P5" s="6">
        <f>COUNTIF('Cyber Security'!$D$73:$D$78,A5)</f>
        <v>0</v>
      </c>
      <c r="Q5" s="6">
        <f>COUNTIF('Cyber Security'!$D$81:$D$89,A5)</f>
        <v>0</v>
      </c>
      <c r="R5" s="6">
        <f>COUNTIF('Cyber Security'!$D$92:$D$95,A5)</f>
        <v>0</v>
      </c>
      <c r="S5" s="6">
        <f>COUNTIF('Cyber Security'!$D$98:$D$98,A5)</f>
        <v>0</v>
      </c>
      <c r="T5" s="6">
        <f>COUNTIF('Cyber Security'!$D$101:$D$101,A5)</f>
        <v>0</v>
      </c>
      <c r="U5" s="6">
        <f>COUNTIF('Cyber Security'!$D$104:$D$107,A5)</f>
        <v>0</v>
      </c>
      <c r="V5" s="6">
        <f>COUNTIF('Cyber Security'!$D$110:$D$110,A5)</f>
        <v>0</v>
      </c>
      <c r="W5" s="6">
        <f>COUNTIF('Cyber Security'!$D$113:$D$114,A5)</f>
        <v>0</v>
      </c>
      <c r="X5" s="6">
        <f>COUNTIF('Cyber Security'!$D$117:$D$117,A5)</f>
        <v>0</v>
      </c>
      <c r="Y5" s="6">
        <f>COUNTIF('Cyber Security'!$D$120:$D$122,A5)</f>
        <v>0</v>
      </c>
      <c r="Z5" s="6">
        <f>COUNTIF('Cyber Security'!$D$125:$D$128,A5)</f>
        <v>0</v>
      </c>
      <c r="AA5" s="6">
        <f>COUNTIF('Cyber Security'!$D$131:$D$133,A5)</f>
        <v>0</v>
      </c>
      <c r="AB5" s="6">
        <f>COUNTIF('Cyber Security'!$D$136:$D$144,A5)</f>
        <v>0</v>
      </c>
      <c r="AC5" s="6">
        <f>COUNTIF('Cyber Security'!$D$147:$D$147,A5)</f>
        <v>0</v>
      </c>
      <c r="AD5" s="6">
        <f>COUNTIF('Cyber Security'!$D$150:$D$152,A5)</f>
        <v>0</v>
      </c>
      <c r="AE5" s="6">
        <f>COUNTIF('Cyber Security'!$D$155:$D$156,A5)</f>
        <v>0</v>
      </c>
      <c r="AF5" s="6">
        <f>COUNTIF('Cyber Security'!$D$159:$D$165,A5)</f>
        <v>0</v>
      </c>
      <c r="AG5" s="6">
        <f>COUNTIF('Cyber Security'!$D$168:$D$170,A5)</f>
        <v>0</v>
      </c>
      <c r="AH5" s="6">
        <f>COUNTIF('Cyber Security'!$D$173:$D$173,A5)</f>
        <v>0</v>
      </c>
      <c r="AI5" s="6">
        <f>COUNTIF('Cyber Security'!$D$176:$D$180,A5)</f>
        <v>0</v>
      </c>
      <c r="AJ5" s="6">
        <f>COUNTIF('Cyber Security'!$D$183:$D$185,A5)</f>
        <v>0</v>
      </c>
    </row>
    <row r="12" spans="1:36">
      <c r="A12" s="6" t="s">
        <v>918</v>
      </c>
      <c r="B12" s="6">
        <f>SUM(B2:AJ2)</f>
        <v>0</v>
      </c>
    </row>
    <row r="13" spans="1:36">
      <c r="A13" s="6" t="s">
        <v>919</v>
      </c>
      <c r="B13" s="6">
        <f>SUM(B3:AJ3)</f>
        <v>0</v>
      </c>
    </row>
    <row r="14" spans="1:36">
      <c r="A14" s="6" t="s">
        <v>920</v>
      </c>
      <c r="B14" s="6">
        <f>SUM(B4:AJ4)</f>
        <v>0</v>
      </c>
    </row>
    <row r="15" spans="1:36">
      <c r="A15" s="6" t="s">
        <v>921</v>
      </c>
      <c r="B15" s="6">
        <f>SUM(B5:AJ5)</f>
        <v>0</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173933E7AF0049BAB200AB7EBB7B0E" ma:contentTypeVersion="16" ma:contentTypeDescription="Create a new document." ma:contentTypeScope="" ma:versionID="e54dc3d6a9c380e831f467cb76d8d9c1">
  <xsd:schema xmlns:xsd="http://www.w3.org/2001/XMLSchema" xmlns:xs="http://www.w3.org/2001/XMLSchema" xmlns:p="http://schemas.microsoft.com/office/2006/metadata/properties" xmlns:ns2="b9986dec-3b27-4c01-93d4-b440ec62db18" xmlns:ns3="d06f17bf-669f-4323-93d8-8c65f73a9107" targetNamespace="http://schemas.microsoft.com/office/2006/metadata/properties" ma:root="true" ma:fieldsID="2b737ec8b50f2d020079c0f90e362d12" ns2:_="" ns3:_="">
    <xsd:import namespace="b9986dec-3b27-4c01-93d4-b440ec62db18"/>
    <xsd:import namespace="d06f17bf-669f-4323-93d8-8c65f73a910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86dec-3b27-4c01-93d4-b440ec62db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a7fcbbd-94c3-468e-a74a-2c2688dd5f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6f17bf-669f-4323-93d8-8c65f73a91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d97fd51-07a2-4608-abdc-9d7aad5fca87}" ma:internalName="TaxCatchAll" ma:showField="CatchAllData" ma:web="d06f17bf-669f-4323-93d8-8c65f73a91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06f17bf-669f-4323-93d8-8c65f73a9107">
      <UserInfo>
        <DisplayName/>
        <AccountId xsi:nil="true"/>
        <AccountType/>
      </UserInfo>
    </SharedWithUsers>
    <lcf76f155ced4ddcb4097134ff3c332f xmlns="b9986dec-3b27-4c01-93d4-b440ec62db18">
      <Terms xmlns="http://schemas.microsoft.com/office/infopath/2007/PartnerControls"/>
    </lcf76f155ced4ddcb4097134ff3c332f>
    <TaxCatchAll xmlns="d06f17bf-669f-4323-93d8-8c65f73a910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383C56-CD16-4520-9194-321F1D38A1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86dec-3b27-4c01-93d4-b440ec62db18"/>
    <ds:schemaRef ds:uri="d06f17bf-669f-4323-93d8-8c65f73a91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3C7984-7B6C-4ECC-807C-ECA85EE0E1EA}">
  <ds:schemaRefs>
    <ds:schemaRef ds:uri="http://purl.org/dc/elements/1.1/"/>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dcmitype/"/>
    <ds:schemaRef ds:uri="http://schemas.microsoft.com/office/2006/metadata/properties"/>
    <ds:schemaRef ds:uri="d06f17bf-669f-4323-93d8-8c65f73a9107"/>
    <ds:schemaRef ds:uri="b9986dec-3b27-4c01-93d4-b440ec62db18"/>
    <ds:schemaRef ds:uri="http://purl.org/dc/terms/"/>
  </ds:schemaRefs>
</ds:datastoreItem>
</file>

<file path=customXml/itemProps3.xml><?xml version="1.0" encoding="utf-8"?>
<ds:datastoreItem xmlns:ds="http://schemas.openxmlformats.org/officeDocument/2006/customXml" ds:itemID="{D11737CB-61E0-45E6-BC55-D07C002C8E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15</vt:i4>
      </vt:variant>
    </vt:vector>
  </HeadingPairs>
  <TitlesOfParts>
    <vt:vector size="15" baseType="lpstr">
      <vt:lpstr>Guidance</vt:lpstr>
      <vt:lpstr>Applicant Details</vt:lpstr>
      <vt:lpstr>Progress</vt:lpstr>
      <vt:lpstr>Principles</vt:lpstr>
      <vt:lpstr>Operations</vt:lpstr>
      <vt:lpstr>UK GDPR </vt:lpstr>
      <vt:lpstr>Cyber Security</vt:lpstr>
      <vt:lpstr>Operations &amp; UK GDPR Reporting</vt:lpstr>
      <vt:lpstr>Cyber Security Reporting</vt:lpstr>
      <vt:lpstr>CS - Risk Report</vt:lpstr>
      <vt:lpstr>CS - Desired risk score</vt:lpstr>
      <vt:lpstr>DP - Risk Report</vt:lpstr>
      <vt:lpstr>DP - Desired risk score</vt:lpstr>
      <vt:lpstr>lookup</vt:lpstr>
      <vt:lpstr>Definitions</vt:lpstr>
    </vt:vector>
  </TitlesOfParts>
  <Manager/>
  <Company>Pentest Partners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Gap Analysis</dc:subject>
  <dc:creator>Martin Smith</dc:creator>
  <cp:keywords>Confidential</cp:keywords>
  <dc:description/>
  <cp:lastModifiedBy>Victoria Brock</cp:lastModifiedBy>
  <cp:revision/>
  <cp:lastPrinted>2022-06-29T12:35:13Z</cp:lastPrinted>
  <dcterms:created xsi:type="dcterms:W3CDTF">2011-09-05T12:56:31Z</dcterms:created>
  <dcterms:modified xsi:type="dcterms:W3CDTF">2022-07-06T08:51:21Z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0x01010013173933E7AF0049BAB200AB7EBB7B0E</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