
<file path=[Content_Types].xml><?xml version="1.0" encoding="utf-8"?>
<Types xmlns="http://schemas.openxmlformats.org/package/2006/content-types">
  <Default Extension="rels" ContentType="application/vnd.openxmlformats-package.relationships+xml"/>
  <Default Extension="xml" ContentType="applicatio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docProps/core.xml" ContentType="application/vnd.openxmlformats-package.core-properties+xml"/>
  <Override PartName="/docProps/custom.xml" ContentType="application/vnd.openxmlformats-officedocument.custom-propertie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ll Lots" sheetId="1" r:id="rId4"/>
    <sheet state="visible" name="Lot 1 (Public Cloud Infrastruct" sheetId="2" r:id="rId5"/>
    <sheet state="visible" name="Scoring" sheetId="3" r:id="rId6"/>
    <sheet state="visible" name="List of changes made" sheetId="4" r:id="rId7"/>
  </sheets>
  <definedNames/>
  <calcPr/>
  <extLst>
    <ext uri="GoogleSheetsCustomDataVersion1">
      <go:sheetsCustomData xmlns:go="http://customooxmlschemas.google.com/" r:id="rId8" roundtripDataSignature="AMtx7mjDnfyV6UPjEEm1JCnL3mVdIDcBww=="/>
    </ext>
  </extLst>
</workbook>
</file>

<file path=xl/sharedStrings.xml><?xml version="1.0" encoding="utf-8"?>
<sst xmlns="http://schemas.openxmlformats.org/spreadsheetml/2006/main" count="186" uniqueCount="105">
  <si>
    <t>Ref</t>
  </si>
  <si>
    <t>Section</t>
  </si>
  <si>
    <t>Weight</t>
  </si>
  <si>
    <t>Score</t>
  </si>
  <si>
    <t>Classification</t>
  </si>
  <si>
    <t>Definition</t>
  </si>
  <si>
    <t>Unacceptable</t>
  </si>
  <si>
    <t>See 'Scoring' tab</t>
  </si>
  <si>
    <t>Poor</t>
  </si>
  <si>
    <t>Satisfactory</t>
  </si>
  <si>
    <t>Good</t>
  </si>
  <si>
    <t>Total</t>
  </si>
  <si>
    <t>Excellent</t>
  </si>
  <si>
    <t>For Evaluators</t>
  </si>
  <si>
    <t>Section / Question</t>
  </si>
  <si>
    <t>Word Limit</t>
  </si>
  <si>
    <t>Bidder Response</t>
  </si>
  <si>
    <t>N/A</t>
  </si>
  <si>
    <t>Question Score</t>
  </si>
  <si>
    <t>Lot integration</t>
  </si>
  <si>
    <t>Please explain how you will achieve the integration responsibilities and accountabilities explained in the requirements (reference to cross-lot RACIs) within the timelines specified in Section 7.1 Milestones of 'Our Future Health - Cross-Lot Requirements - FINAL 03 March 2022'. Please provide examples of other similar projects where you have launched services and integrated with partners on similar timelines.</t>
  </si>
  <si>
    <t>Please include an initial project plan from contract award to go live to illustrate how you would deliver the project in the timescales in 1.1.  Include the resources that will be involved and any expected resources from the other Lot winners.  You may include this in Gantt chart format in PDF or Excel.</t>
  </si>
  <si>
    <t>Security and data governance</t>
  </si>
  <si>
    <t>A Supplier is required who can work proactively with Our Future Health to support compliance with strict data governance requirements for working with sensitive health data, including GDPR, Cyber Essentials Plus, the NHS Data Security and Protection Toolkit, ISO27001 and ISO 27701. Please detail your existing certifications, capabilities and experience in these areas, including project examples. Please confirm the services or infrastructure covered by your certifications for standards such as ISO27001 or ISO27701 (or equivalent standards for which you hold certifications). For Lot 3 Suppliers, please detail relevant certifications for payment processing such as PCI DSS compliance.</t>
  </si>
  <si>
    <t>Please detail your organisational capabilities and experience of meeting the incident response, monitoring and ongoing review requirements in Section 6 Security of 'Our Future Health - Cross-Lot Requirements - FINAL 03 March 2022', including examples of how you have managed these functions with other customers. Please provide copies of documented incident response planning and procedures and supporting business continuity planning and procedures. Please describe your program for vulnerability assessment testing and penetration assessment testing.</t>
  </si>
  <si>
    <t>Portability</t>
  </si>
  <si>
    <t>In the future as the project evolves, the suppliers of any of these lots may be changed. Please explain interoperability features of your system or standards that you support that will make it easier for you to integrate with new partners in the future. Please list any specific integrations committed on your roadmap over the next year that will be relevant.</t>
  </si>
  <si>
    <t>Please explain how you will help us minimise exit cost and complexity in the event of a different supplier being selected in the future, including minimising any charges for data export or egress, with specific discounts.</t>
  </si>
  <si>
    <t>Support &amp; Incident Management</t>
  </si>
  <si>
    <t xml:space="preserve">Please detail the support capabilities and SLA that will be available to Our Future Health technical staff as part of this contract. We expect to see 24x7x365 access to support with a sliding scale of response times, with a maximum of 1 hour in the case of critical production systems that are down, and a dedicated technical account manager. Please include details of your capabilities in handling security incidents including tiering and expected response times and how you will meet any shared responsibility requirements.
</t>
  </si>
  <si>
    <t>Cross Lot Evaluation Questions (from 'All Lots' sheet)</t>
  </si>
  <si>
    <t>For Bidders</t>
  </si>
  <si>
    <t>Value added services and discounts</t>
  </si>
  <si>
    <t>Describe any value added services or discounts you can commit to as part of your bid, including any broad percentage discounts similar to those available for government and public sector bodies in the UK via MoU arrangements. Please detail any restrictions, thresholds or conditions if applicable.</t>
  </si>
  <si>
    <t>Public cloud services, data centres, data storage and computation</t>
  </si>
  <si>
    <t>To demonstrate working at scale with similar projects, please provide examples of other large scale population health research projects hosted on your platform with genetic and health data from over 100,000 people</t>
  </si>
  <si>
    <t>Our project will require a broad range of compute, storage and infrastructure services. Please describe a variety of services, virtual machines, infrastructure and storage services you have available from data centres in the UK that will provide the flexibility we need, with associated visibility of usage and billing and any capacity limits. Include a link to your directory of services or documentation as further evidence for this answer.</t>
  </si>
  <si>
    <t>Please describe how services can be managed via APIs, including details of: any services which do not have APIs; presence of API wrapper libraries in programming languages; support for services in IaC tools such as Terraform and Ansible. Include evidence of approximate size of communities using and contributing to those libraries and tools, such as counts of contributors to open source projects.</t>
  </si>
  <si>
    <t>Our Future Health will store a large amount of data with variable availability requirements. In terms of data storage services provided by the cloud, please provide details of any tiered structure (including where data is automatically moved between tiers) where cost of storage is traded off against the availability and retention period of the data.</t>
  </si>
  <si>
    <t>Our Future Health will be receiving data from a variety of third-party sources and so will require suitable data transfer services which can land data in our cloud storage. Please give details of any hosted services (e.g. SFTP, API gateways) which would allow third parties to upload data into our cloud storage using industry standard secure methods and protocols.</t>
  </si>
  <si>
    <t>Our Future Health expects to build multiple data ingestion/ETL pipelines to onboard data from third-party sources. Please provide details of any services which would allow the building of data ingestion/ETL pipelines in the cloud.</t>
  </si>
  <si>
    <t>Please describe how you will enable data storage that is encrypted at rest using strong, current cryptographic algorithms (as recommended by the National Cybersecurity Centre), where we can manage the encryption keys such that the supplier does not have access to the decrypted data or where there are strong controls in place to prevent such access.</t>
  </si>
  <si>
    <t>Data centres and location</t>
  </si>
  <si>
    <t>Please describe how you would store the data described in Section 2 Data centres and location in 'Our Future Health - Lot 1 Requirements - FINAL 3 March 2022', in a way which satisfies our backup, RPO and RTO requirements.</t>
  </si>
  <si>
    <t>Explain how your services will enable us to store a backup that is considered sufficiently “offline” to defend against ransomware attacks in line with guidance from the National Cyber Security Centre (NCSC) “Offline backups in an online world”.</t>
  </si>
  <si>
    <t>Explain how your services will enable us to support a Recovery Point Objective of 24 hours, including from the offline backup described above.</t>
  </si>
  <si>
    <t>Hosting of a Trusted Research Environment</t>
  </si>
  <si>
    <t>Please list examples of existing TREs (as defined in our specifications, and including the names of the suppliers of the TRE platform software if known) running on your cloud environment and hosting data from large healthcare or health research projects, accessed by multiple research groups from different organisations to conduct scientific studies, to show a broad availability of working TRE solutions. Please indicate with each, if known, the approximate volume of data hosted or number of individuals whose data is represented as well as the approximate number of researchers accessing the environment (orders of magnitude are acceptable).</t>
  </si>
  <si>
    <t>Please describe the quantity and value of vouchers you can provide to cover initial cloud costs for all researchers, and potentially ongoing costs for select researchers who have less access to funding. Please also explain the mechanism researchers must use to access the vouchers and any qualifying criteria for different levels of voucher. These vouchers should not incur additional costs for Our Future Health.</t>
  </si>
  <si>
    <t>Our Future Health aims to serve a diverse set of researchers from across the globe which includes those that are contrained from a finance and resource perspective. Examples of such researchers include those early in their career (e.g., PhD student, junior investigators) and those who are based in middle or low income countries.
Please describe any support and aid that will be available (e.g., funding, resources, training, discounts) for such researchers.</t>
  </si>
  <si>
    <t>Please explain how researchers will be able to view or calculate estimates of cloud usage and costing for their anticipated workloads or storage, to help them budget and plan appropriately. If this functionality would need to be tightly integrated with a lot 2 supplier, please give examples of how you have enabled this with previous TRE projects.</t>
  </si>
  <si>
    <t>Consulting and Training</t>
  </si>
  <si>
    <t>A Supplier is required who can offer technical consulting and solutions architecture advice as Our Future Health scales at no additional cost, as well as technical training to our staff. Please detail your capabilities and experience in these areas, including project examples, and what you will commit to provide for this project.</t>
  </si>
  <si>
    <t>The response is of unacceptable quality as it:
(i) fundamentally fails to address the question or fails to provide sufficient information; or
(ii) demonstrates a complete misunderstanding of the relevant section of the Requirements document(s); or
(iii) demonstrates an approach / method which is wholly unacceptable or proposes an approach / method which does not demonstrate that it will meet the requirements of the relevant section of the Requirements document(s)</t>
  </si>
  <si>
    <t>The response is of poor quality as it:
(i) provides only limited information; or
(ii) demonstrates a limited understanding of the relevant section of the Requirements document(s); or
(iii) demonstrates an approach / method which is unsatisfactory or proposes an approach / method which demonstrates that it will meet some requirements of the relevant section of the Requirements document(s) but there are major omissions or concerns with respect to delivering the relevant section of the Requirements document(s)</t>
  </si>
  <si>
    <t>The response is of satisfactory quality as it:
(i) provides sufficient and adequate information; and
(ii) demonstrates an understanding of the requirements of the relevant section of the Requirements document(s); and
(iii) proposes an approach / method which demonstrates that it meets the requirements of the relevant section of the Requirements document(s) in nearly all respects and the omissions or reservations with respect to delivering the relevant section of the Requirements document(s) are minor in nature</t>
  </si>
  <si>
    <t>The response is of good quality as it:
(i) provides fully sufficient and more than adequate information; and
(ii) demonstrates a good understanding of the requirements of the relevant section of the Requirements document(s); and
(iii) proposes an approach / method which demonstrates that it meets the requirements of the relevant section of the Requirements document(s) in all respects and/or exceeds some of the requirements (in terms of increased quality, capacity or efficiencies), with no omissions or reservations with respect to delivering the relevant section of the Requirements document(s)</t>
  </si>
  <si>
    <t>The response is of excellent quality as it:
(i) provides a comprehensive level of information; and
(ii) demonstrates a high level of understanding of the relevant section of the Requirements document(s); and
(iii) proposes an approach / method which demonstrates that it meets the requirements of the relevant section of the Requirements document(s) and exceeds most or all of the requirements (in terms of increased quality, capacity or efficiencies), with no omissions or reservations with respect to delivering the relevant section of the Requirements document(s)</t>
  </si>
  <si>
    <t>This VERSION 2 has been updated based on Our Future Health's responses to questions and clarifications raised by bidders. This 'List of changes made' sheet provides details of these changes.
Bidders please note that this version replaces 'Our Future Health - Lot 1 Award Questionnaire - FINAL 03 March 2022', and any references to the previous version in any documents issued for this procurement, should be read as per this updated version, i.e. 'Our Future Health - Lot 1 Award Questionnaire - VERSION 2 (17 March 2022)'.</t>
  </si>
  <si>
    <t>Change ref</t>
  </si>
  <si>
    <t>Cell(s)</t>
  </si>
  <si>
    <t>Sheet</t>
  </si>
  <si>
    <t>Details</t>
  </si>
  <si>
    <t>Question and clarification ref</t>
  </si>
  <si>
    <t>Question and clarification response</t>
  </si>
  <si>
    <t>File batch</t>
  </si>
  <si>
    <t>#1</t>
  </si>
  <si>
    <t>G9:H9</t>
  </si>
  <si>
    <t>'All Lots'</t>
  </si>
  <si>
    <t>The merged cells G9:H9 have been unmerged, the contents deleted, and colour reset.</t>
  </si>
  <si>
    <t>#56</t>
  </si>
  <si>
    <t>The 'Bidder Comment' cells have been incorrectly included in the Award Questionnaires; bidders should ignore all 'Bidder Comment' cells and should not enter any information in any of these cells. Only the 'Bidder Response' cells should be used and the word limits indicated for each question applies to these 'Bidder Response' cells. If bidders exceed the word limits for that question, those parts of the response will be redacted.</t>
  </si>
  <si>
    <t>'Our Future Health - Questions and Clarifications - 16 March 2022.xlsx'</t>
  </si>
  <si>
    <t>#2</t>
  </si>
  <si>
    <t>H10</t>
  </si>
  <si>
    <t>The words 'Bidder Comment' have been replaced with 'N/A', and the cell has been recoloured from yellow to grey.</t>
  </si>
  <si>
    <t>As above</t>
  </si>
  <si>
    <t>#3</t>
  </si>
  <si>
    <t>H13,H14,H17,H18,H21,H22,H25</t>
  </si>
  <si>
    <t>Cells have been recoloured from yellow to grey.</t>
  </si>
  <si>
    <t>#4</t>
  </si>
  <si>
    <t>K10,L10</t>
  </si>
  <si>
    <t>The words 'Question Score as %' (cell K10) and 'Weighted Score' (cell L10) have been replaced with 'N/A'.</t>
  </si>
  <si>
    <t>#71,#72</t>
  </si>
  <si>
    <t>Bidders should ignore the 'Question Score as %' and 'Weighted Score' cells in the Award Questionnaires. Please refer to Our Future Health's response to question #36 for further information on individual evaluators' scoring, moderated scores, and the application of weightings.</t>
  </si>
  <si>
    <t>#5</t>
  </si>
  <si>
    <t>L12,L16,L20,L24</t>
  </si>
  <si>
    <t>The '%' calculation has been removed for each section.</t>
  </si>
  <si>
    <t>#6</t>
  </si>
  <si>
    <t>G10:H10</t>
  </si>
  <si>
    <t>'Lot 1 (Public Cloud Infrastructure)'</t>
  </si>
  <si>
    <t>The merged cells G10:H10 have been unmerged, the contents deleted, and colour reset.</t>
  </si>
  <si>
    <t>#7</t>
  </si>
  <si>
    <t>H11</t>
  </si>
  <si>
    <t>#8</t>
  </si>
  <si>
    <t>H14,H17-H23,H26-H28,H31-H34,H37</t>
  </si>
  <si>
    <t>#9</t>
  </si>
  <si>
    <t>K11,L11</t>
  </si>
  <si>
    <t>The words 'Question Score as %' (cell K11) and 'Weighted Score' (cell L11) have been replaced with 'N/A'.</t>
  </si>
  <si>
    <t>#10</t>
  </si>
  <si>
    <t>L13,L16,L25,L30,L36</t>
  </si>
  <si>
    <t>#11</t>
  </si>
  <si>
    <t>All</t>
  </si>
  <si>
    <t>'List of changes made'</t>
  </si>
  <si>
    <t>This new sheet has been added to provide details of the changes for bidders' ease of reference.</t>
  </si>
</sst>
</file>

<file path=xl/styles.xml><?xml version="1.0" encoding="utf-8"?>
<styleSheet xmlns="http://schemas.openxmlformats.org/spreadsheetml/2006/main" xmlns:x14ac="http://schemas.microsoft.com/office/spreadsheetml/2009/9/ac" xmlns:mc="http://schemas.openxmlformats.org/markup-compatibility/2006">
  <fonts count="9">
    <font>
      <sz val="10.0"/>
      <color rgb="FF000000"/>
      <name val="Arial"/>
      <scheme val="minor"/>
    </font>
    <font>
      <b/>
      <sz val="10.0"/>
      <color theme="1"/>
      <name val="Arial"/>
    </font>
    <font>
      <sz val="10.0"/>
      <color theme="1"/>
      <name val="Arial"/>
    </font>
    <font>
      <sz val="10.0"/>
      <color rgb="FF000000"/>
      <name val="Arial"/>
    </font>
    <font>
      <sz val="8.0"/>
      <color theme="1"/>
      <name val="Arial"/>
    </font>
    <font/>
    <font>
      <b/>
      <sz val="10.0"/>
      <color rgb="FFFFFFFF"/>
      <name val="Arial"/>
    </font>
    <font>
      <b/>
      <color theme="1"/>
      <name val="Arial"/>
      <scheme val="minor"/>
    </font>
    <font>
      <color theme="1"/>
      <name val="Arial"/>
      <scheme val="minor"/>
    </font>
  </fonts>
  <fills count="6">
    <fill>
      <patternFill patternType="none"/>
    </fill>
    <fill>
      <patternFill patternType="lightGray"/>
    </fill>
    <fill>
      <patternFill patternType="solid">
        <fgColor rgb="FFFFFFFF"/>
        <bgColor rgb="FFFFFFFF"/>
      </patternFill>
    </fill>
    <fill>
      <patternFill patternType="solid">
        <fgColor rgb="FFD9D9D9"/>
        <bgColor rgb="FFD9D9D9"/>
      </patternFill>
    </fill>
    <fill>
      <patternFill patternType="solid">
        <fgColor rgb="FFFFD966"/>
        <bgColor rgb="FFFFD966"/>
      </patternFill>
    </fill>
    <fill>
      <patternFill patternType="solid">
        <fgColor rgb="FF000000"/>
        <bgColor rgb="FF000000"/>
      </patternFill>
    </fill>
  </fills>
  <borders count="5">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36">
    <xf borderId="0" fillId="0" fontId="0" numFmtId="0" xfId="0" applyAlignment="1" applyFont="1">
      <alignment readingOrder="0" shrinkToFit="0" vertical="bottom" wrapText="0"/>
    </xf>
    <xf borderId="1" fillId="0" fontId="1" numFmtId="0" xfId="0" applyAlignment="1" applyBorder="1" applyFont="1">
      <alignment horizontal="center" vertical="center"/>
    </xf>
    <xf borderId="0" fillId="0" fontId="1" numFmtId="0" xfId="0" applyAlignment="1" applyFont="1">
      <alignment horizontal="center" vertical="center"/>
    </xf>
    <xf borderId="0" fillId="0" fontId="1" numFmtId="0" xfId="0" applyAlignment="1" applyFont="1">
      <alignment horizontal="center"/>
    </xf>
    <xf borderId="1" fillId="0" fontId="2" numFmtId="0" xfId="0" applyAlignment="1" applyBorder="1" applyFont="1">
      <alignment horizontal="center" vertical="center"/>
    </xf>
    <xf borderId="1" fillId="2" fontId="3" numFmtId="0" xfId="0" applyAlignment="1" applyBorder="1" applyFill="1" applyFont="1">
      <alignment vertical="center"/>
    </xf>
    <xf borderId="1" fillId="0" fontId="2" numFmtId="9" xfId="0" applyAlignment="1" applyBorder="1" applyFont="1" applyNumberFormat="1">
      <alignment vertical="center"/>
    </xf>
    <xf borderId="0" fillId="0" fontId="2" numFmtId="0" xfId="0" applyAlignment="1" applyFont="1">
      <alignment horizontal="center" vertical="center"/>
    </xf>
    <xf borderId="0" fillId="0" fontId="4" numFmtId="0" xfId="0" applyFont="1"/>
    <xf borderId="1" fillId="2" fontId="3" numFmtId="9" xfId="0" applyAlignment="1" applyBorder="1" applyFont="1" applyNumberFormat="1">
      <alignment vertical="center"/>
    </xf>
    <xf borderId="0" fillId="0" fontId="1" numFmtId="0" xfId="0" applyFont="1"/>
    <xf borderId="0" fillId="0" fontId="1" numFmtId="9" xfId="0" applyFont="1" applyNumberFormat="1"/>
    <xf borderId="2" fillId="3" fontId="1" numFmtId="0" xfId="0" applyAlignment="1" applyBorder="1" applyFill="1" applyFont="1">
      <alignment horizontal="center"/>
    </xf>
    <xf borderId="3" fillId="0" fontId="5" numFmtId="0" xfId="0" applyBorder="1" applyFont="1"/>
    <xf borderId="4" fillId="0" fontId="5" numFmtId="0" xfId="0" applyBorder="1" applyFont="1"/>
    <xf borderId="1" fillId="4" fontId="1" numFmtId="0" xfId="0" applyAlignment="1" applyBorder="1" applyFill="1" applyFont="1">
      <alignment horizontal="center" vertical="center"/>
    </xf>
    <xf borderId="1" fillId="3" fontId="1" numFmtId="0" xfId="0" applyAlignment="1" applyBorder="1" applyFont="1">
      <alignment horizontal="center" vertical="center"/>
    </xf>
    <xf borderId="1" fillId="5" fontId="6" numFmtId="0" xfId="0" applyAlignment="1" applyBorder="1" applyFill="1" applyFont="1">
      <alignment horizontal="left" vertical="center"/>
    </xf>
    <xf borderId="1" fillId="5" fontId="6" numFmtId="0" xfId="0" applyAlignment="1" applyBorder="1" applyFont="1">
      <alignment vertical="center"/>
    </xf>
    <xf borderId="1" fillId="5" fontId="6" numFmtId="9" xfId="0" applyAlignment="1" applyBorder="1" applyFont="1" applyNumberFormat="1">
      <alignment vertical="center"/>
    </xf>
    <xf borderId="1" fillId="5" fontId="6" numFmtId="10" xfId="0" applyAlignment="1" applyBorder="1" applyFont="1" applyNumberFormat="1">
      <alignment vertical="center"/>
    </xf>
    <xf borderId="1" fillId="0" fontId="2" numFmtId="0" xfId="0" applyAlignment="1" applyBorder="1" applyFont="1">
      <alignment horizontal="left" vertical="center"/>
    </xf>
    <xf borderId="1" fillId="0" fontId="2" numFmtId="0" xfId="0" applyAlignment="1" applyBorder="1" applyFont="1">
      <alignment shrinkToFit="0" vertical="center" wrapText="1"/>
    </xf>
    <xf borderId="1" fillId="0" fontId="2" numFmtId="0" xfId="0" applyAlignment="1" applyBorder="1" applyFont="1">
      <alignment vertical="center"/>
    </xf>
    <xf borderId="1" fillId="4" fontId="2" numFmtId="0" xfId="0" applyAlignment="1" applyBorder="1" applyFont="1">
      <alignment vertical="center"/>
    </xf>
    <xf borderId="1" fillId="3" fontId="2" numFmtId="10" xfId="0" applyAlignment="1" applyBorder="1" applyFont="1" applyNumberFormat="1">
      <alignment vertical="center"/>
    </xf>
    <xf borderId="1" fillId="3" fontId="2" numFmtId="0" xfId="0" applyAlignment="1" applyBorder="1" applyFont="1">
      <alignment vertical="center"/>
    </xf>
    <xf borderId="2" fillId="4" fontId="1" numFmtId="0" xfId="0" applyAlignment="1" applyBorder="1" applyFont="1">
      <alignment horizontal="center" vertical="center"/>
    </xf>
    <xf borderId="0" fillId="0" fontId="2" numFmtId="0" xfId="0" applyAlignment="1" applyFont="1">
      <alignment shrinkToFit="0" vertical="center" wrapText="1"/>
    </xf>
    <xf borderId="0" fillId="0" fontId="7" numFmtId="0" xfId="0" applyAlignment="1" applyFont="1">
      <alignment readingOrder="0" shrinkToFit="0" vertical="center" wrapText="1"/>
    </xf>
    <xf borderId="0" fillId="0" fontId="8" numFmtId="0" xfId="0" applyAlignment="1" applyFont="1">
      <alignment readingOrder="0" vertical="center"/>
    </xf>
    <xf borderId="1" fillId="0" fontId="7" numFmtId="0" xfId="0" applyAlignment="1" applyBorder="1" applyFont="1">
      <alignment horizontal="center" readingOrder="0" shrinkToFit="0" vertical="center" wrapText="1"/>
    </xf>
    <xf borderId="0" fillId="0" fontId="8" numFmtId="0" xfId="0" applyAlignment="1" applyFont="1">
      <alignment shrinkToFit="0" vertical="center" wrapText="1"/>
    </xf>
    <xf borderId="1" fillId="0" fontId="8" numFmtId="0" xfId="0" applyAlignment="1" applyBorder="1" applyFont="1">
      <alignment readingOrder="0" shrinkToFit="0" vertical="center" wrapText="1"/>
    </xf>
    <xf quotePrefix="1" borderId="1" fillId="0" fontId="8" numFmtId="0" xfId="0" applyAlignment="1" applyBorder="1" applyFont="1">
      <alignment readingOrder="0" shrinkToFit="0" vertical="center" wrapText="1"/>
    </xf>
    <xf borderId="0" fillId="0" fontId="8" numFmtId="0" xfId="0" applyAlignment="1" applyFont="1">
      <alignment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sharedStrings" Target="sharedStrings.xml"/><Relationship Id="rId7" Type="http://schemas.openxmlformats.org/officeDocument/2006/relationships/worksheet" Target="worksheets/sheet4.xml"/><Relationship Id="rId2" Type="http://schemas.openxmlformats.org/officeDocument/2006/relationships/styles" Target="styles.xml"/><Relationship Id="rId1" Type="http://schemas.openxmlformats.org/officeDocument/2006/relationships/theme" Target="theme/theme1.xml"/><Relationship Id="rId6" Type="http://schemas.openxmlformats.org/officeDocument/2006/relationships/worksheet" Target="worksheets/sheet3.xml"/><Relationship Id="rId11" Type="http://schemas.openxmlformats.org/officeDocument/2006/relationships/customXml" Target="../customXml/item3.xml"/><Relationship Id="rId5" Type="http://schemas.openxmlformats.org/officeDocument/2006/relationships/worksheet" Target="worksheets/sheet2.xml"/><Relationship Id="rId10" Type="http://schemas.openxmlformats.org/officeDocument/2006/relationships/customXml" Target="../customXml/item2.xml"/><Relationship Id="rId4" Type="http://schemas.openxmlformats.org/officeDocument/2006/relationships/worksheet" Target="worksheets/sheet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2.5"/>
    <col customWidth="1" min="2" max="2" width="4.25"/>
    <col customWidth="1" min="3" max="3" width="57.25"/>
    <col customWidth="1" min="4" max="4" width="7.63"/>
    <col customWidth="1" min="5" max="5" width="2.5"/>
    <col customWidth="1" min="6" max="6" width="9.63"/>
    <col customWidth="1" min="7" max="7" width="14.75"/>
    <col customWidth="1" min="8" max="8" width="14.38"/>
    <col customWidth="1" min="9" max="9" width="2.5"/>
    <col customWidth="1" min="10" max="10" width="13.38"/>
    <col customWidth="1" min="11" max="11" width="17.63"/>
    <col customWidth="1" min="12" max="12" width="13.5"/>
  </cols>
  <sheetData>
    <row r="1" ht="15.75" customHeight="1">
      <c r="B1" s="1" t="s">
        <v>0</v>
      </c>
      <c r="C1" s="1" t="s">
        <v>1</v>
      </c>
      <c r="D1" s="1" t="s">
        <v>2</v>
      </c>
      <c r="H1" s="2" t="s">
        <v>3</v>
      </c>
      <c r="I1" s="2"/>
      <c r="J1" s="2" t="s">
        <v>4</v>
      </c>
      <c r="K1" s="2" t="s">
        <v>5</v>
      </c>
      <c r="L1" s="3"/>
    </row>
    <row r="2" ht="15.75" customHeight="1">
      <c r="B2" s="4"/>
      <c r="C2" s="5"/>
      <c r="D2" s="6"/>
      <c r="H2" s="7"/>
      <c r="J2" s="7"/>
      <c r="K2" s="8"/>
      <c r="L2" s="3"/>
    </row>
    <row r="3" ht="15.75" customHeight="1">
      <c r="B3" s="4">
        <v>1.0</v>
      </c>
      <c r="C3" s="5" t="str">
        <f t="shared" ref="C3:D3" si="1">C12</f>
        <v>Lot integration</v>
      </c>
      <c r="D3" s="6">
        <f t="shared" si="1"/>
        <v>0.25</v>
      </c>
      <c r="H3" s="7">
        <v>0.0</v>
      </c>
      <c r="J3" s="7" t="s">
        <v>6</v>
      </c>
      <c r="K3" s="7" t="s">
        <v>7</v>
      </c>
      <c r="L3" s="3"/>
    </row>
    <row r="4" ht="15.75" customHeight="1">
      <c r="B4" s="4">
        <v>2.0</v>
      </c>
      <c r="C4" s="5" t="str">
        <f t="shared" ref="C4:D4" si="2">C16</f>
        <v>Security and data governance</v>
      </c>
      <c r="D4" s="6">
        <f t="shared" si="2"/>
        <v>0.35</v>
      </c>
      <c r="H4" s="7">
        <v>1.0</v>
      </c>
      <c r="J4" s="7" t="s">
        <v>8</v>
      </c>
      <c r="K4" s="7" t="s">
        <v>7</v>
      </c>
      <c r="L4" s="3"/>
    </row>
    <row r="5" ht="15.75" customHeight="1">
      <c r="B5" s="4">
        <v>3.0</v>
      </c>
      <c r="C5" s="5" t="str">
        <f t="shared" ref="C5:D5" si="3">C20</f>
        <v>Portability</v>
      </c>
      <c r="D5" s="9">
        <f t="shared" si="3"/>
        <v>0.2</v>
      </c>
      <c r="H5" s="7">
        <v>3.0</v>
      </c>
      <c r="J5" s="7" t="s">
        <v>9</v>
      </c>
      <c r="K5" s="7" t="s">
        <v>7</v>
      </c>
      <c r="L5" s="3"/>
    </row>
    <row r="6" ht="15.75" customHeight="1">
      <c r="B6" s="4">
        <v>4.0</v>
      </c>
      <c r="C6" s="5" t="str">
        <f t="shared" ref="C6:D6" si="4">C24</f>
        <v>Support &amp; Incident Management</v>
      </c>
      <c r="D6" s="9">
        <f t="shared" si="4"/>
        <v>0.2</v>
      </c>
      <c r="H6" s="7">
        <v>4.0</v>
      </c>
      <c r="J6" s="7" t="s">
        <v>10</v>
      </c>
      <c r="K6" s="7" t="s">
        <v>7</v>
      </c>
      <c r="L6" s="3"/>
    </row>
    <row r="7" ht="15.75" customHeight="1">
      <c r="C7" s="10" t="s">
        <v>11</v>
      </c>
      <c r="D7" s="11">
        <f>SUM(D2:D6)</f>
        <v>1</v>
      </c>
      <c r="H7" s="7">
        <v>5.0</v>
      </c>
      <c r="J7" s="7" t="s">
        <v>12</v>
      </c>
      <c r="K7" s="7" t="s">
        <v>7</v>
      </c>
      <c r="L7" s="3"/>
    </row>
    <row r="8" ht="15.75" customHeight="1">
      <c r="J8" s="3"/>
      <c r="K8" s="3"/>
      <c r="L8" s="3"/>
    </row>
    <row r="9" ht="15.75" customHeight="1">
      <c r="G9" s="2"/>
      <c r="H9" s="2"/>
      <c r="J9" s="12" t="s">
        <v>13</v>
      </c>
      <c r="K9" s="13"/>
      <c r="L9" s="14"/>
    </row>
    <row r="10" ht="15.75" customHeight="1">
      <c r="A10" s="2"/>
      <c r="B10" s="1" t="s">
        <v>0</v>
      </c>
      <c r="C10" s="1" t="s">
        <v>14</v>
      </c>
      <c r="D10" s="1" t="s">
        <v>2</v>
      </c>
      <c r="E10" s="1"/>
      <c r="F10" s="1" t="s">
        <v>15</v>
      </c>
      <c r="G10" s="15" t="s">
        <v>16</v>
      </c>
      <c r="H10" s="16" t="s">
        <v>17</v>
      </c>
      <c r="I10" s="1"/>
      <c r="J10" s="16" t="s">
        <v>18</v>
      </c>
      <c r="K10" s="16" t="s">
        <v>17</v>
      </c>
      <c r="L10" s="16" t="s">
        <v>17</v>
      </c>
      <c r="M10" s="2"/>
      <c r="N10" s="2"/>
      <c r="O10" s="2"/>
      <c r="P10" s="2"/>
      <c r="Q10" s="2"/>
      <c r="R10" s="2"/>
      <c r="S10" s="2"/>
      <c r="T10" s="2"/>
      <c r="U10" s="2"/>
      <c r="V10" s="2"/>
      <c r="W10" s="2"/>
      <c r="X10" s="2"/>
      <c r="Y10" s="2"/>
      <c r="Z10" s="2"/>
    </row>
    <row r="11" ht="15.75" customHeight="1"/>
    <row r="12" ht="15.75" customHeight="1">
      <c r="B12" s="17">
        <v>1.0</v>
      </c>
      <c r="C12" s="18" t="s">
        <v>19</v>
      </c>
      <c r="D12" s="19">
        <f>SUM(D13:D14)</f>
        <v>0.25</v>
      </c>
      <c r="E12" s="18"/>
      <c r="F12" s="18"/>
      <c r="G12" s="18"/>
      <c r="H12" s="18"/>
      <c r="I12" s="18"/>
      <c r="J12" s="18"/>
      <c r="K12" s="18"/>
      <c r="L12" s="20"/>
    </row>
    <row r="13" ht="99.75" customHeight="1">
      <c r="B13" s="21">
        <v>1.1</v>
      </c>
      <c r="C13" s="22" t="s">
        <v>20</v>
      </c>
      <c r="D13" s="6">
        <v>0.15</v>
      </c>
      <c r="E13" s="23"/>
      <c r="F13" s="4">
        <v>400.0</v>
      </c>
      <c r="G13" s="24"/>
      <c r="H13" s="25"/>
      <c r="I13" s="23"/>
      <c r="J13" s="26"/>
      <c r="K13" s="25"/>
      <c r="L13" s="26"/>
    </row>
    <row r="14" ht="78.75" customHeight="1">
      <c r="B14" s="21">
        <v>1.2</v>
      </c>
      <c r="C14" s="22" t="s">
        <v>21</v>
      </c>
      <c r="D14" s="6">
        <v>0.1</v>
      </c>
      <c r="E14" s="23"/>
      <c r="F14" s="4">
        <v>400.0</v>
      </c>
      <c r="G14" s="24"/>
      <c r="H14" s="25"/>
      <c r="I14" s="23"/>
      <c r="J14" s="26"/>
      <c r="K14" s="25"/>
      <c r="L14" s="26"/>
    </row>
    <row r="15" ht="15.75" customHeight="1">
      <c r="B15" s="21"/>
      <c r="C15" s="23"/>
      <c r="D15" s="23"/>
      <c r="E15" s="23"/>
      <c r="F15" s="23"/>
      <c r="G15" s="23"/>
      <c r="H15" s="23"/>
      <c r="I15" s="23"/>
      <c r="J15" s="26"/>
      <c r="K15" s="26"/>
      <c r="L15" s="26"/>
    </row>
    <row r="16" ht="15.75" customHeight="1">
      <c r="B16" s="17">
        <v>2.0</v>
      </c>
      <c r="C16" s="18" t="s">
        <v>22</v>
      </c>
      <c r="D16" s="19">
        <f>SUM(D17:D18)</f>
        <v>0.35</v>
      </c>
      <c r="E16" s="18"/>
      <c r="F16" s="18"/>
      <c r="G16" s="18"/>
      <c r="H16" s="18"/>
      <c r="I16" s="18"/>
      <c r="J16" s="18"/>
      <c r="K16" s="18"/>
      <c r="L16" s="20"/>
    </row>
    <row r="17" ht="147.0" customHeight="1">
      <c r="B17" s="21">
        <v>2.1</v>
      </c>
      <c r="C17" s="22" t="s">
        <v>23</v>
      </c>
      <c r="D17" s="6">
        <v>0.2</v>
      </c>
      <c r="E17" s="23"/>
      <c r="F17" s="4">
        <v>400.0</v>
      </c>
      <c r="G17" s="24"/>
      <c r="H17" s="25"/>
      <c r="I17" s="23"/>
      <c r="J17" s="26"/>
      <c r="K17" s="25"/>
      <c r="L17" s="26"/>
    </row>
    <row r="18" ht="123.75" customHeight="1">
      <c r="B18" s="21">
        <v>2.2</v>
      </c>
      <c r="C18" s="22" t="s">
        <v>24</v>
      </c>
      <c r="D18" s="6">
        <v>0.15</v>
      </c>
      <c r="E18" s="23"/>
      <c r="F18" s="4">
        <v>250.0</v>
      </c>
      <c r="G18" s="24"/>
      <c r="H18" s="25"/>
      <c r="I18" s="23"/>
      <c r="J18" s="26"/>
      <c r="K18" s="25"/>
      <c r="L18" s="26"/>
    </row>
    <row r="19" ht="15.75" customHeight="1">
      <c r="B19" s="21"/>
      <c r="C19" s="23"/>
      <c r="D19" s="23"/>
      <c r="E19" s="23"/>
      <c r="F19" s="23"/>
      <c r="G19" s="23"/>
      <c r="H19" s="23"/>
      <c r="I19" s="23"/>
      <c r="J19" s="26"/>
      <c r="K19" s="26"/>
      <c r="L19" s="26"/>
    </row>
    <row r="20" ht="15.75" customHeight="1">
      <c r="B20" s="17">
        <v>3.0</v>
      </c>
      <c r="C20" s="18" t="s">
        <v>25</v>
      </c>
      <c r="D20" s="19">
        <f>SUM(D21:D22)</f>
        <v>0.2</v>
      </c>
      <c r="E20" s="18"/>
      <c r="F20" s="18"/>
      <c r="G20" s="18"/>
      <c r="H20" s="18"/>
      <c r="I20" s="18"/>
      <c r="J20" s="18"/>
      <c r="K20" s="18"/>
      <c r="L20" s="20"/>
    </row>
    <row r="21" ht="91.5" customHeight="1">
      <c r="B21" s="21">
        <v>3.1</v>
      </c>
      <c r="C21" s="22" t="s">
        <v>26</v>
      </c>
      <c r="D21" s="6">
        <v>0.1</v>
      </c>
      <c r="E21" s="23"/>
      <c r="F21" s="4">
        <v>250.0</v>
      </c>
      <c r="G21" s="24"/>
      <c r="H21" s="25"/>
      <c r="I21" s="23"/>
      <c r="J21" s="26"/>
      <c r="K21" s="25"/>
      <c r="L21" s="26"/>
    </row>
    <row r="22" ht="60.75" customHeight="1">
      <c r="B22" s="21">
        <v>3.2</v>
      </c>
      <c r="C22" s="22" t="s">
        <v>27</v>
      </c>
      <c r="D22" s="6">
        <v>0.1</v>
      </c>
      <c r="E22" s="23"/>
      <c r="F22" s="4">
        <v>250.0</v>
      </c>
      <c r="G22" s="24"/>
      <c r="H22" s="25"/>
      <c r="I22" s="23"/>
      <c r="J22" s="26"/>
      <c r="K22" s="25"/>
      <c r="L22" s="26"/>
    </row>
    <row r="23" ht="15.75" customHeight="1">
      <c r="B23" s="21"/>
      <c r="C23" s="23"/>
      <c r="D23" s="23"/>
      <c r="E23" s="23"/>
      <c r="F23" s="23"/>
      <c r="G23" s="23"/>
      <c r="H23" s="23"/>
      <c r="I23" s="23"/>
      <c r="J23" s="26"/>
      <c r="K23" s="26"/>
      <c r="L23" s="26"/>
    </row>
    <row r="24" ht="15.75" customHeight="1">
      <c r="B24" s="17">
        <v>4.0</v>
      </c>
      <c r="C24" s="18" t="s">
        <v>28</v>
      </c>
      <c r="D24" s="20">
        <f>SUM(D25)</f>
        <v>0.2</v>
      </c>
      <c r="E24" s="18"/>
      <c r="F24" s="18"/>
      <c r="G24" s="18"/>
      <c r="H24" s="18"/>
      <c r="I24" s="18"/>
      <c r="J24" s="18"/>
      <c r="K24" s="18"/>
      <c r="L24" s="20"/>
    </row>
    <row r="25" ht="123.0" customHeight="1">
      <c r="B25" s="21">
        <v>4.1</v>
      </c>
      <c r="C25" s="22" t="s">
        <v>29</v>
      </c>
      <c r="D25" s="6">
        <v>0.2</v>
      </c>
      <c r="E25" s="23"/>
      <c r="F25" s="4">
        <v>400.0</v>
      </c>
      <c r="G25" s="24"/>
      <c r="H25" s="25"/>
      <c r="I25" s="23"/>
      <c r="J25" s="26"/>
      <c r="K25" s="25"/>
      <c r="L25" s="26"/>
    </row>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J9:L9"/>
  </mergeCells>
  <dataValidations>
    <dataValidation type="list" allowBlank="1" sqref="J13:J14 J17:J18 J21:J22 J25">
      <formula1>$H$3:$H$7</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2.5"/>
    <col customWidth="1" min="2" max="2" width="4.25"/>
    <col customWidth="1" min="3" max="3" width="57.25"/>
    <col customWidth="1" min="4" max="4" width="7.63"/>
    <col customWidth="1" min="5" max="5" width="2.5"/>
    <col customWidth="1" min="6" max="6" width="9.63"/>
    <col customWidth="1" min="7" max="7" width="14.75"/>
    <col customWidth="1" min="8" max="8" width="14.38"/>
    <col customWidth="1" min="9" max="9" width="2.5"/>
    <col customWidth="1" min="10" max="10" width="13.38"/>
    <col customWidth="1" min="11" max="11" width="17.63"/>
    <col customWidth="1" min="12" max="12" width="13.5"/>
  </cols>
  <sheetData>
    <row r="1" ht="15.75" customHeight="1">
      <c r="B1" s="1" t="s">
        <v>0</v>
      </c>
      <c r="C1" s="1" t="s">
        <v>1</v>
      </c>
      <c r="D1" s="1" t="s">
        <v>2</v>
      </c>
      <c r="H1" s="2" t="s">
        <v>3</v>
      </c>
      <c r="I1" s="2"/>
      <c r="J1" s="2" t="s">
        <v>4</v>
      </c>
      <c r="K1" s="2" t="s">
        <v>5</v>
      </c>
      <c r="L1" s="3"/>
    </row>
    <row r="2" ht="15.75" customHeight="1">
      <c r="B2" s="4"/>
      <c r="C2" s="5" t="s">
        <v>30</v>
      </c>
      <c r="D2" s="6">
        <v>0.19</v>
      </c>
      <c r="H2" s="7"/>
      <c r="J2" s="7"/>
      <c r="K2" s="8"/>
      <c r="L2" s="3"/>
    </row>
    <row r="3" ht="15.75" customHeight="1">
      <c r="B3" s="4">
        <v>1.0</v>
      </c>
      <c r="C3" s="5" t="str">
        <f t="shared" ref="C3:D3" si="1">C13</f>
        <v>Value added services and discounts</v>
      </c>
      <c r="D3" s="6">
        <f t="shared" si="1"/>
        <v>0.37</v>
      </c>
      <c r="H3" s="7">
        <v>0.0</v>
      </c>
      <c r="J3" s="7" t="s">
        <v>6</v>
      </c>
      <c r="K3" s="7" t="s">
        <v>7</v>
      </c>
      <c r="L3" s="3"/>
    </row>
    <row r="4" ht="15.75" customHeight="1">
      <c r="B4" s="4">
        <v>2.0</v>
      </c>
      <c r="C4" s="5" t="str">
        <f t="shared" ref="C4:D4" si="2">C16</f>
        <v>Public cloud services, data centres, data storage and computation</v>
      </c>
      <c r="D4" s="6">
        <f t="shared" si="2"/>
        <v>0.21</v>
      </c>
      <c r="H4" s="7">
        <v>1.0</v>
      </c>
      <c r="J4" s="7" t="s">
        <v>8</v>
      </c>
      <c r="K4" s="7" t="s">
        <v>7</v>
      </c>
      <c r="L4" s="3"/>
    </row>
    <row r="5" ht="15.75" customHeight="1">
      <c r="B5" s="4">
        <v>3.0</v>
      </c>
      <c r="C5" s="5" t="str">
        <f t="shared" ref="C5:D5" si="3">C25</f>
        <v>Data centres and location</v>
      </c>
      <c r="D5" s="9">
        <f t="shared" si="3"/>
        <v>0.08</v>
      </c>
      <c r="H5" s="7">
        <v>3.0</v>
      </c>
      <c r="J5" s="7" t="s">
        <v>9</v>
      </c>
      <c r="K5" s="7" t="s">
        <v>7</v>
      </c>
      <c r="L5" s="3"/>
    </row>
    <row r="6" ht="15.75" customHeight="1">
      <c r="B6" s="4">
        <v>4.0</v>
      </c>
      <c r="C6" s="5" t="str">
        <f t="shared" ref="C6:D6" si="4">C30</f>
        <v>Hosting of a Trusted Research Environment</v>
      </c>
      <c r="D6" s="9">
        <f t="shared" si="4"/>
        <v>0.1</v>
      </c>
      <c r="H6" s="7">
        <v>4.0</v>
      </c>
      <c r="J6" s="7" t="s">
        <v>10</v>
      </c>
      <c r="K6" s="7" t="s">
        <v>7</v>
      </c>
      <c r="L6" s="3"/>
    </row>
    <row r="7" ht="15.75" customHeight="1">
      <c r="B7" s="4">
        <v>5.0</v>
      </c>
      <c r="C7" s="5" t="str">
        <f t="shared" ref="C7:D7" si="5">C36</f>
        <v>Consulting and Training</v>
      </c>
      <c r="D7" s="9">
        <f t="shared" si="5"/>
        <v>0.05</v>
      </c>
      <c r="H7" s="7">
        <v>5.0</v>
      </c>
      <c r="J7" s="7" t="s">
        <v>12</v>
      </c>
      <c r="K7" s="7" t="s">
        <v>7</v>
      </c>
      <c r="L7" s="3"/>
    </row>
    <row r="8" ht="15.75" customHeight="1">
      <c r="C8" s="10" t="s">
        <v>11</v>
      </c>
      <c r="D8" s="11">
        <f>SUM(D2:D7)</f>
        <v>1</v>
      </c>
      <c r="J8" s="3"/>
      <c r="K8" s="3"/>
      <c r="L8" s="3"/>
    </row>
    <row r="9" ht="15.75" customHeight="1">
      <c r="J9" s="3"/>
      <c r="K9" s="3"/>
      <c r="L9" s="3"/>
    </row>
    <row r="10" ht="15.75" customHeight="1">
      <c r="G10" s="27" t="s">
        <v>31</v>
      </c>
      <c r="H10" s="14"/>
      <c r="J10" s="12" t="s">
        <v>13</v>
      </c>
      <c r="K10" s="13"/>
      <c r="L10" s="14"/>
    </row>
    <row r="11" ht="15.75" customHeight="1">
      <c r="A11" s="2"/>
      <c r="B11" s="1" t="s">
        <v>0</v>
      </c>
      <c r="C11" s="1" t="s">
        <v>14</v>
      </c>
      <c r="D11" s="1" t="s">
        <v>2</v>
      </c>
      <c r="E11" s="1"/>
      <c r="F11" s="1" t="s">
        <v>15</v>
      </c>
      <c r="G11" s="15" t="s">
        <v>16</v>
      </c>
      <c r="H11" s="16" t="s">
        <v>17</v>
      </c>
      <c r="I11" s="1"/>
      <c r="J11" s="16" t="s">
        <v>18</v>
      </c>
      <c r="K11" s="16" t="s">
        <v>17</v>
      </c>
      <c r="L11" s="16" t="s">
        <v>17</v>
      </c>
      <c r="M11" s="2"/>
      <c r="N11" s="2"/>
      <c r="O11" s="2"/>
      <c r="P11" s="2"/>
      <c r="Q11" s="2"/>
      <c r="R11" s="2"/>
      <c r="S11" s="2"/>
      <c r="T11" s="2"/>
      <c r="U11" s="2"/>
      <c r="V11" s="2"/>
      <c r="W11" s="2"/>
      <c r="X11" s="2"/>
      <c r="Y11" s="2"/>
      <c r="Z11" s="2"/>
    </row>
    <row r="12" ht="15.75" customHeight="1"/>
    <row r="13" ht="15.75" customHeight="1">
      <c r="B13" s="17">
        <v>1.0</v>
      </c>
      <c r="C13" s="18" t="s">
        <v>32</v>
      </c>
      <c r="D13" s="19">
        <f>D14</f>
        <v>0.37</v>
      </c>
      <c r="E13" s="18"/>
      <c r="F13" s="18"/>
      <c r="G13" s="18"/>
      <c r="H13" s="18"/>
      <c r="I13" s="18"/>
      <c r="J13" s="18"/>
      <c r="K13" s="18"/>
      <c r="L13" s="20"/>
    </row>
    <row r="14" ht="79.5" customHeight="1">
      <c r="B14" s="21">
        <v>1.1</v>
      </c>
      <c r="C14" s="22" t="s">
        <v>33</v>
      </c>
      <c r="D14" s="6">
        <v>0.37</v>
      </c>
      <c r="E14" s="23"/>
      <c r="F14" s="4">
        <v>400.0</v>
      </c>
      <c r="G14" s="24"/>
      <c r="H14" s="25"/>
      <c r="I14" s="23"/>
      <c r="J14" s="26"/>
      <c r="K14" s="25"/>
      <c r="L14" s="26"/>
    </row>
    <row r="15" ht="15.75" customHeight="1">
      <c r="B15" s="21"/>
      <c r="C15" s="23"/>
      <c r="D15" s="23"/>
      <c r="E15" s="23"/>
      <c r="F15" s="23"/>
      <c r="G15" s="23"/>
      <c r="H15" s="23"/>
      <c r="I15" s="23"/>
      <c r="J15" s="26"/>
      <c r="K15" s="26"/>
      <c r="L15" s="26"/>
    </row>
    <row r="16" ht="15.75" customHeight="1">
      <c r="B16" s="17">
        <v>2.0</v>
      </c>
      <c r="C16" s="18" t="s">
        <v>34</v>
      </c>
      <c r="D16" s="19">
        <f>SUM(D17:D23)</f>
        <v>0.21</v>
      </c>
      <c r="E16" s="18"/>
      <c r="F16" s="18"/>
      <c r="G16" s="18"/>
      <c r="H16" s="18"/>
      <c r="I16" s="18"/>
      <c r="J16" s="18"/>
      <c r="K16" s="18"/>
      <c r="L16" s="20"/>
    </row>
    <row r="17" ht="55.5" customHeight="1">
      <c r="B17" s="21">
        <v>2.1</v>
      </c>
      <c r="C17" s="22" t="s">
        <v>35</v>
      </c>
      <c r="D17" s="6">
        <v>0.04</v>
      </c>
      <c r="E17" s="23"/>
      <c r="F17" s="4">
        <v>400.0</v>
      </c>
      <c r="G17" s="24"/>
      <c r="H17" s="25"/>
      <c r="I17" s="23"/>
      <c r="J17" s="26"/>
      <c r="K17" s="25"/>
      <c r="L17" s="26"/>
    </row>
    <row r="18" ht="105.0" customHeight="1">
      <c r="B18" s="21">
        <v>2.2</v>
      </c>
      <c r="C18" s="22" t="s">
        <v>36</v>
      </c>
      <c r="D18" s="6">
        <v>0.04</v>
      </c>
      <c r="E18" s="23"/>
      <c r="F18" s="4">
        <v>400.0</v>
      </c>
      <c r="G18" s="24"/>
      <c r="H18" s="25"/>
      <c r="I18" s="23"/>
      <c r="J18" s="26"/>
      <c r="K18" s="25"/>
      <c r="L18" s="26"/>
    </row>
    <row r="19" ht="87.0" customHeight="1">
      <c r="B19" s="21">
        <v>2.3</v>
      </c>
      <c r="C19" s="22" t="s">
        <v>37</v>
      </c>
      <c r="D19" s="6">
        <v>0.03</v>
      </c>
      <c r="E19" s="23"/>
      <c r="F19" s="4">
        <v>250.0</v>
      </c>
      <c r="G19" s="24"/>
      <c r="H19" s="25"/>
      <c r="I19" s="23"/>
      <c r="J19" s="26"/>
      <c r="K19" s="25"/>
      <c r="L19" s="26"/>
    </row>
    <row r="20" ht="84.75" customHeight="1">
      <c r="B20" s="21">
        <v>2.4</v>
      </c>
      <c r="C20" s="22" t="s">
        <v>38</v>
      </c>
      <c r="D20" s="6">
        <v>0.04</v>
      </c>
      <c r="E20" s="23"/>
      <c r="F20" s="4">
        <v>400.0</v>
      </c>
      <c r="G20" s="24"/>
      <c r="H20" s="25"/>
      <c r="I20" s="23"/>
      <c r="J20" s="26"/>
      <c r="K20" s="25"/>
      <c r="L20" s="26"/>
    </row>
    <row r="21" ht="93.75" customHeight="1">
      <c r="B21" s="21">
        <v>2.5</v>
      </c>
      <c r="C21" s="22" t="s">
        <v>39</v>
      </c>
      <c r="D21" s="6">
        <v>0.02</v>
      </c>
      <c r="E21" s="23"/>
      <c r="F21" s="4">
        <v>250.0</v>
      </c>
      <c r="G21" s="24"/>
      <c r="H21" s="25"/>
      <c r="I21" s="23"/>
      <c r="J21" s="26"/>
      <c r="K21" s="25"/>
      <c r="L21" s="26"/>
    </row>
    <row r="22" ht="72.75" customHeight="1">
      <c r="B22" s="21">
        <v>2.6</v>
      </c>
      <c r="C22" s="22" t="s">
        <v>40</v>
      </c>
      <c r="D22" s="6">
        <v>0.02</v>
      </c>
      <c r="E22" s="23"/>
      <c r="F22" s="4">
        <v>250.0</v>
      </c>
      <c r="G22" s="24"/>
      <c r="H22" s="25"/>
      <c r="I22" s="23"/>
      <c r="J22" s="26"/>
      <c r="K22" s="25"/>
      <c r="L22" s="26"/>
    </row>
    <row r="23" ht="94.5" customHeight="1">
      <c r="B23" s="21">
        <v>2.7</v>
      </c>
      <c r="C23" s="22" t="s">
        <v>41</v>
      </c>
      <c r="D23" s="6">
        <v>0.02</v>
      </c>
      <c r="E23" s="23"/>
      <c r="F23" s="4">
        <v>250.0</v>
      </c>
      <c r="G23" s="24"/>
      <c r="H23" s="25"/>
      <c r="I23" s="23"/>
      <c r="J23" s="26"/>
      <c r="K23" s="25"/>
      <c r="L23" s="26"/>
    </row>
    <row r="24" ht="15.75" customHeight="1">
      <c r="B24" s="21"/>
      <c r="C24" s="23"/>
      <c r="D24" s="23"/>
      <c r="E24" s="23"/>
      <c r="F24" s="23"/>
      <c r="G24" s="23"/>
      <c r="H24" s="23"/>
      <c r="I24" s="23"/>
      <c r="J24" s="26"/>
      <c r="K24" s="26"/>
      <c r="L24" s="26"/>
    </row>
    <row r="25" ht="15.75" customHeight="1">
      <c r="B25" s="17">
        <v>3.0</v>
      </c>
      <c r="C25" s="18" t="s">
        <v>42</v>
      </c>
      <c r="D25" s="19">
        <f>SUM(D26:D28)</f>
        <v>0.08</v>
      </c>
      <c r="E25" s="18"/>
      <c r="F25" s="18"/>
      <c r="G25" s="18"/>
      <c r="H25" s="18"/>
      <c r="I25" s="18"/>
      <c r="J25" s="18"/>
      <c r="K25" s="18"/>
      <c r="L25" s="20"/>
    </row>
    <row r="26" ht="63.75" customHeight="1">
      <c r="B26" s="21">
        <v>3.1</v>
      </c>
      <c r="C26" s="22" t="s">
        <v>43</v>
      </c>
      <c r="D26" s="6">
        <v>0.03</v>
      </c>
      <c r="E26" s="23"/>
      <c r="F26" s="4">
        <v>400.0</v>
      </c>
      <c r="G26" s="24"/>
      <c r="H26" s="25"/>
      <c r="I26" s="23"/>
      <c r="J26" s="26"/>
      <c r="K26" s="25"/>
      <c r="L26" s="26"/>
    </row>
    <row r="27" ht="57.0" customHeight="1">
      <c r="B27" s="21">
        <v>3.2</v>
      </c>
      <c r="C27" s="22" t="s">
        <v>44</v>
      </c>
      <c r="D27" s="6">
        <v>0.03</v>
      </c>
      <c r="E27" s="23"/>
      <c r="F27" s="4">
        <v>250.0</v>
      </c>
      <c r="G27" s="24"/>
      <c r="H27" s="25"/>
      <c r="I27" s="23"/>
      <c r="J27" s="26"/>
      <c r="K27" s="25"/>
      <c r="L27" s="26"/>
    </row>
    <row r="28" ht="54.0" customHeight="1">
      <c r="B28" s="21">
        <v>3.3</v>
      </c>
      <c r="C28" s="22" t="s">
        <v>45</v>
      </c>
      <c r="D28" s="6">
        <v>0.02</v>
      </c>
      <c r="E28" s="23"/>
      <c r="F28" s="4">
        <v>250.0</v>
      </c>
      <c r="G28" s="24"/>
      <c r="H28" s="25"/>
      <c r="I28" s="23"/>
      <c r="J28" s="26"/>
      <c r="K28" s="25"/>
      <c r="L28" s="26"/>
    </row>
    <row r="29" ht="15.75" customHeight="1">
      <c r="B29" s="21"/>
      <c r="C29" s="23"/>
      <c r="D29" s="23"/>
      <c r="E29" s="23"/>
      <c r="F29" s="23"/>
      <c r="G29" s="23"/>
      <c r="H29" s="23"/>
      <c r="I29" s="23"/>
      <c r="J29" s="26"/>
      <c r="K29" s="26"/>
      <c r="L29" s="26"/>
    </row>
    <row r="30" ht="15.75" customHeight="1">
      <c r="B30" s="17">
        <v>4.0</v>
      </c>
      <c r="C30" s="18" t="s">
        <v>46</v>
      </c>
      <c r="D30" s="20">
        <f>SUM(D31:D34)</f>
        <v>0.1</v>
      </c>
      <c r="E30" s="18"/>
      <c r="F30" s="18"/>
      <c r="G30" s="18"/>
      <c r="H30" s="18"/>
      <c r="I30" s="18"/>
      <c r="J30" s="18"/>
      <c r="K30" s="18"/>
      <c r="L30" s="20"/>
    </row>
    <row r="31" ht="129.75" customHeight="1">
      <c r="B31" s="21">
        <v>4.1</v>
      </c>
      <c r="C31" s="22" t="s">
        <v>47</v>
      </c>
      <c r="D31" s="6">
        <v>0.04</v>
      </c>
      <c r="E31" s="23"/>
      <c r="F31" s="4">
        <v>400.0</v>
      </c>
      <c r="G31" s="24"/>
      <c r="H31" s="25"/>
      <c r="I31" s="23"/>
      <c r="J31" s="26"/>
      <c r="K31" s="25"/>
      <c r="L31" s="26"/>
    </row>
    <row r="32" ht="94.5" customHeight="1">
      <c r="B32" s="21">
        <v>4.2</v>
      </c>
      <c r="C32" s="22" t="s">
        <v>48</v>
      </c>
      <c r="D32" s="6">
        <v>0.04</v>
      </c>
      <c r="E32" s="23"/>
      <c r="F32" s="4">
        <v>250.0</v>
      </c>
      <c r="G32" s="24"/>
      <c r="H32" s="25"/>
      <c r="I32" s="23"/>
      <c r="J32" s="26"/>
      <c r="K32" s="25"/>
      <c r="L32" s="26"/>
    </row>
    <row r="33" ht="129.75" customHeight="1">
      <c r="B33" s="21">
        <v>4.3</v>
      </c>
      <c r="C33" s="22" t="s">
        <v>49</v>
      </c>
      <c r="D33" s="6">
        <v>0.01</v>
      </c>
      <c r="E33" s="23"/>
      <c r="F33" s="4">
        <v>250.0</v>
      </c>
      <c r="G33" s="24"/>
      <c r="H33" s="25"/>
      <c r="I33" s="23"/>
      <c r="J33" s="26"/>
      <c r="K33" s="25"/>
      <c r="L33" s="26"/>
    </row>
    <row r="34" ht="108.75" customHeight="1">
      <c r="B34" s="21">
        <v>4.4</v>
      </c>
      <c r="C34" s="22" t="s">
        <v>50</v>
      </c>
      <c r="D34" s="6">
        <v>0.01</v>
      </c>
      <c r="E34" s="23"/>
      <c r="F34" s="4">
        <v>250.0</v>
      </c>
      <c r="G34" s="24"/>
      <c r="H34" s="25"/>
      <c r="I34" s="23"/>
      <c r="J34" s="26"/>
      <c r="K34" s="25"/>
      <c r="L34" s="26"/>
    </row>
    <row r="35" ht="15.75" customHeight="1">
      <c r="B35" s="21"/>
      <c r="C35" s="23"/>
      <c r="D35" s="23"/>
      <c r="E35" s="23"/>
      <c r="F35" s="23"/>
      <c r="G35" s="23"/>
      <c r="H35" s="23"/>
      <c r="I35" s="23"/>
      <c r="J35" s="26"/>
      <c r="K35" s="26"/>
      <c r="L35" s="26"/>
    </row>
    <row r="36" ht="15.75" customHeight="1">
      <c r="B36" s="17">
        <v>5.0</v>
      </c>
      <c r="C36" s="18" t="s">
        <v>51</v>
      </c>
      <c r="D36" s="19">
        <f>D37</f>
        <v>0.05</v>
      </c>
      <c r="E36" s="18"/>
      <c r="F36" s="18"/>
      <c r="G36" s="18"/>
      <c r="H36" s="18"/>
      <c r="I36" s="18"/>
      <c r="J36" s="18"/>
      <c r="K36" s="18"/>
      <c r="L36" s="20"/>
    </row>
    <row r="37" ht="84.0" customHeight="1">
      <c r="B37" s="21">
        <v>5.1</v>
      </c>
      <c r="C37" s="22" t="s">
        <v>52</v>
      </c>
      <c r="D37" s="6">
        <v>0.05</v>
      </c>
      <c r="E37" s="23"/>
      <c r="F37" s="4">
        <v>250.0</v>
      </c>
      <c r="G37" s="24"/>
      <c r="H37" s="25"/>
      <c r="I37" s="23"/>
      <c r="J37" s="26"/>
      <c r="K37" s="25"/>
      <c r="L37" s="26"/>
    </row>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G10:H10"/>
    <mergeCell ref="J10:L10"/>
  </mergeCells>
  <dataValidations>
    <dataValidation type="list" allowBlank="1" sqref="J14 J17:J23 J26:J28 J31:J34 J37">
      <formula1>$H$3:$H$7</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7.63"/>
    <col customWidth="1" min="2" max="2" width="11.75"/>
    <col customWidth="1" min="3" max="3" width="54.5"/>
    <col customWidth="1" min="4" max="26" width="7.63"/>
  </cols>
  <sheetData>
    <row r="1" ht="12.75" customHeight="1">
      <c r="A1" s="2" t="s">
        <v>3</v>
      </c>
      <c r="B1" s="2" t="s">
        <v>4</v>
      </c>
      <c r="C1" s="2" t="s">
        <v>5</v>
      </c>
    </row>
    <row r="2" ht="12.75" customHeight="1">
      <c r="A2" s="7">
        <v>0.0</v>
      </c>
      <c r="B2" s="7" t="s">
        <v>6</v>
      </c>
      <c r="C2" s="28" t="s">
        <v>53</v>
      </c>
    </row>
    <row r="3" ht="12.75" customHeight="1">
      <c r="A3" s="7">
        <v>1.0</v>
      </c>
      <c r="B3" s="7" t="s">
        <v>8</v>
      </c>
      <c r="C3" s="28" t="s">
        <v>54</v>
      </c>
    </row>
    <row r="4" ht="12.75" customHeight="1">
      <c r="A4" s="7">
        <v>3.0</v>
      </c>
      <c r="B4" s="7" t="s">
        <v>9</v>
      </c>
      <c r="C4" s="28" t="s">
        <v>55</v>
      </c>
    </row>
    <row r="5" ht="12.75" customHeight="1">
      <c r="A5" s="7">
        <v>4.0</v>
      </c>
      <c r="B5" s="7" t="s">
        <v>10</v>
      </c>
      <c r="C5" s="28" t="s">
        <v>56</v>
      </c>
    </row>
    <row r="6" ht="12.75" customHeight="1">
      <c r="A6" s="7">
        <v>5.0</v>
      </c>
      <c r="B6" s="7" t="s">
        <v>12</v>
      </c>
      <c r="C6" s="28" t="s">
        <v>57</v>
      </c>
    </row>
    <row r="7" ht="12.75" customHeight="1"/>
    <row r="8" ht="12.75" customHeight="1"/>
    <row r="9" ht="12.75" customHeight="1"/>
    <row r="10" ht="12.75" customHeight="1"/>
    <row r="11" ht="12.75" customHeight="1"/>
    <row r="12" ht="12.75" customHeight="1"/>
    <row r="13" ht="12.75" customHeight="1"/>
    <row r="14" ht="12.75"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5.0" topLeftCell="A6" activePane="bottomLeft" state="frozen"/>
      <selection activeCell="B7" sqref="B7" pane="bottomLeft"/>
    </sheetView>
  </sheetViews>
  <sheetFormatPr customHeight="1" defaultColWidth="12.63" defaultRowHeight="15.0"/>
  <cols>
    <col customWidth="1" min="1" max="1" width="7.88"/>
    <col customWidth="1" min="2" max="2" width="16.25"/>
    <col customWidth="1" min="4" max="4" width="30.38"/>
    <col customWidth="1" min="6" max="6" width="60.0"/>
    <col customWidth="1" min="7" max="7" width="22.38"/>
  </cols>
  <sheetData>
    <row r="1">
      <c r="A1" s="29" t="s">
        <v>58</v>
      </c>
      <c r="H1" s="30"/>
      <c r="I1" s="30"/>
      <c r="J1" s="30"/>
      <c r="K1" s="30"/>
      <c r="L1" s="30"/>
    </row>
    <row r="5">
      <c r="A5" s="31" t="s">
        <v>59</v>
      </c>
      <c r="B5" s="31" t="s">
        <v>60</v>
      </c>
      <c r="C5" s="31" t="s">
        <v>61</v>
      </c>
      <c r="D5" s="31" t="s">
        <v>62</v>
      </c>
      <c r="E5" s="31" t="s">
        <v>63</v>
      </c>
      <c r="F5" s="31" t="s">
        <v>64</v>
      </c>
      <c r="G5" s="31" t="s">
        <v>65</v>
      </c>
      <c r="H5" s="32"/>
      <c r="I5" s="32"/>
      <c r="J5" s="32"/>
      <c r="K5" s="32"/>
      <c r="L5" s="32"/>
      <c r="M5" s="32"/>
      <c r="N5" s="32"/>
      <c r="O5" s="32"/>
      <c r="P5" s="32"/>
      <c r="Q5" s="32"/>
      <c r="R5" s="32"/>
      <c r="S5" s="32"/>
      <c r="T5" s="32"/>
      <c r="U5" s="32"/>
      <c r="V5" s="32"/>
      <c r="W5" s="32"/>
      <c r="X5" s="32"/>
      <c r="Y5" s="32"/>
      <c r="Z5" s="32"/>
    </row>
    <row r="6">
      <c r="A6" s="33" t="s">
        <v>66</v>
      </c>
      <c r="B6" s="33" t="s">
        <v>67</v>
      </c>
      <c r="C6" s="34" t="s">
        <v>68</v>
      </c>
      <c r="D6" s="33" t="s">
        <v>69</v>
      </c>
      <c r="E6" s="33" t="s">
        <v>70</v>
      </c>
      <c r="F6" s="33" t="s">
        <v>71</v>
      </c>
      <c r="G6" s="34" t="s">
        <v>72</v>
      </c>
      <c r="H6" s="32"/>
      <c r="I6" s="32"/>
      <c r="J6" s="32"/>
      <c r="K6" s="32"/>
      <c r="L6" s="32"/>
      <c r="M6" s="32"/>
      <c r="N6" s="32"/>
      <c r="O6" s="32"/>
      <c r="P6" s="32"/>
      <c r="Q6" s="32"/>
      <c r="R6" s="32"/>
      <c r="S6" s="32"/>
      <c r="T6" s="32"/>
      <c r="U6" s="32"/>
      <c r="V6" s="32"/>
      <c r="W6" s="32"/>
      <c r="X6" s="32"/>
      <c r="Y6" s="32"/>
      <c r="Z6" s="32"/>
    </row>
    <row r="7">
      <c r="A7" s="33" t="s">
        <v>73</v>
      </c>
      <c r="B7" s="33" t="s">
        <v>74</v>
      </c>
      <c r="C7" s="34" t="s">
        <v>68</v>
      </c>
      <c r="D7" s="33" t="s">
        <v>75</v>
      </c>
      <c r="E7" s="33" t="s">
        <v>70</v>
      </c>
      <c r="F7" s="33" t="s">
        <v>76</v>
      </c>
      <c r="G7" s="33" t="s">
        <v>76</v>
      </c>
      <c r="H7" s="32"/>
      <c r="I7" s="32"/>
      <c r="J7" s="32"/>
      <c r="K7" s="32"/>
      <c r="L7" s="32"/>
      <c r="M7" s="32"/>
      <c r="N7" s="32"/>
      <c r="O7" s="32"/>
      <c r="P7" s="32"/>
      <c r="Q7" s="32"/>
      <c r="R7" s="32"/>
      <c r="S7" s="32"/>
      <c r="T7" s="32"/>
      <c r="U7" s="32"/>
      <c r="V7" s="32"/>
      <c r="W7" s="32"/>
      <c r="X7" s="32"/>
      <c r="Y7" s="32"/>
      <c r="Z7" s="32"/>
    </row>
    <row r="8">
      <c r="A8" s="33" t="s">
        <v>77</v>
      </c>
      <c r="B8" s="33" t="s">
        <v>78</v>
      </c>
      <c r="C8" s="34" t="s">
        <v>68</v>
      </c>
      <c r="D8" s="33" t="s">
        <v>79</v>
      </c>
      <c r="E8" s="33" t="s">
        <v>70</v>
      </c>
      <c r="F8" s="33" t="s">
        <v>76</v>
      </c>
      <c r="G8" s="33" t="s">
        <v>76</v>
      </c>
      <c r="H8" s="32"/>
      <c r="I8" s="32"/>
      <c r="J8" s="32"/>
      <c r="K8" s="32"/>
      <c r="L8" s="32"/>
      <c r="M8" s="32"/>
      <c r="N8" s="32"/>
      <c r="O8" s="32"/>
      <c r="P8" s="32"/>
      <c r="Q8" s="32"/>
      <c r="R8" s="32"/>
      <c r="S8" s="32"/>
      <c r="T8" s="32"/>
      <c r="U8" s="32"/>
      <c r="V8" s="32"/>
      <c r="W8" s="32"/>
      <c r="X8" s="32"/>
      <c r="Y8" s="32"/>
      <c r="Z8" s="32"/>
    </row>
    <row r="9">
      <c r="A9" s="33" t="s">
        <v>80</v>
      </c>
      <c r="B9" s="33" t="s">
        <v>81</v>
      </c>
      <c r="C9" s="34" t="s">
        <v>68</v>
      </c>
      <c r="D9" s="33" t="s">
        <v>82</v>
      </c>
      <c r="E9" s="33" t="s">
        <v>83</v>
      </c>
      <c r="F9" s="33" t="s">
        <v>84</v>
      </c>
      <c r="G9" s="34" t="s">
        <v>72</v>
      </c>
      <c r="H9" s="32"/>
      <c r="I9" s="32"/>
      <c r="J9" s="32"/>
      <c r="K9" s="32"/>
      <c r="L9" s="32"/>
      <c r="M9" s="32"/>
      <c r="N9" s="32"/>
      <c r="O9" s="32"/>
      <c r="P9" s="32"/>
      <c r="Q9" s="32"/>
      <c r="R9" s="32"/>
      <c r="S9" s="32"/>
      <c r="T9" s="32"/>
      <c r="U9" s="32"/>
      <c r="V9" s="32"/>
      <c r="W9" s="32"/>
      <c r="X9" s="32"/>
      <c r="Y9" s="32"/>
      <c r="Z9" s="32"/>
    </row>
    <row r="10">
      <c r="A10" s="33" t="s">
        <v>85</v>
      </c>
      <c r="B10" s="33" t="s">
        <v>86</v>
      </c>
      <c r="C10" s="34" t="s">
        <v>68</v>
      </c>
      <c r="D10" s="33" t="s">
        <v>87</v>
      </c>
      <c r="E10" s="33" t="s">
        <v>83</v>
      </c>
      <c r="F10" s="33" t="s">
        <v>76</v>
      </c>
      <c r="G10" s="33" t="s">
        <v>76</v>
      </c>
      <c r="H10" s="32"/>
      <c r="I10" s="32"/>
      <c r="J10" s="32"/>
      <c r="K10" s="32"/>
      <c r="L10" s="32"/>
      <c r="M10" s="32"/>
      <c r="N10" s="32"/>
      <c r="O10" s="32"/>
      <c r="P10" s="32"/>
      <c r="Q10" s="32"/>
      <c r="R10" s="32"/>
      <c r="S10" s="32"/>
      <c r="T10" s="32"/>
      <c r="U10" s="32"/>
      <c r="V10" s="32"/>
      <c r="W10" s="32"/>
      <c r="X10" s="32"/>
      <c r="Y10" s="32"/>
      <c r="Z10" s="32"/>
    </row>
    <row r="11">
      <c r="A11" s="33" t="s">
        <v>88</v>
      </c>
      <c r="B11" s="33" t="s">
        <v>89</v>
      </c>
      <c r="C11" s="34" t="s">
        <v>90</v>
      </c>
      <c r="D11" s="33" t="s">
        <v>91</v>
      </c>
      <c r="E11" s="33" t="s">
        <v>70</v>
      </c>
      <c r="F11" s="33" t="s">
        <v>76</v>
      </c>
      <c r="G11" s="33" t="s">
        <v>76</v>
      </c>
      <c r="H11" s="32"/>
      <c r="I11" s="32"/>
      <c r="J11" s="32"/>
      <c r="K11" s="32"/>
      <c r="L11" s="32"/>
      <c r="M11" s="32"/>
      <c r="N11" s="32"/>
      <c r="O11" s="32"/>
      <c r="P11" s="32"/>
      <c r="Q11" s="32"/>
      <c r="R11" s="32"/>
      <c r="S11" s="32"/>
      <c r="T11" s="32"/>
      <c r="U11" s="32"/>
      <c r="V11" s="32"/>
      <c r="W11" s="32"/>
      <c r="X11" s="32"/>
      <c r="Y11" s="32"/>
      <c r="Z11" s="32"/>
    </row>
    <row r="12">
      <c r="A12" s="33" t="s">
        <v>92</v>
      </c>
      <c r="B12" s="33" t="s">
        <v>93</v>
      </c>
      <c r="C12" s="34" t="s">
        <v>90</v>
      </c>
      <c r="D12" s="33" t="s">
        <v>75</v>
      </c>
      <c r="E12" s="33" t="s">
        <v>70</v>
      </c>
      <c r="F12" s="33" t="s">
        <v>76</v>
      </c>
      <c r="G12" s="33" t="s">
        <v>76</v>
      </c>
      <c r="H12" s="32"/>
      <c r="I12" s="32"/>
      <c r="J12" s="32"/>
      <c r="K12" s="32"/>
      <c r="L12" s="32"/>
      <c r="M12" s="32"/>
      <c r="N12" s="32"/>
      <c r="O12" s="32"/>
      <c r="P12" s="32"/>
      <c r="Q12" s="32"/>
      <c r="R12" s="32"/>
      <c r="S12" s="32"/>
      <c r="T12" s="32"/>
      <c r="U12" s="32"/>
      <c r="V12" s="32"/>
      <c r="W12" s="32"/>
      <c r="X12" s="32"/>
      <c r="Y12" s="32"/>
      <c r="Z12" s="32"/>
    </row>
    <row r="13">
      <c r="A13" s="33" t="s">
        <v>94</v>
      </c>
      <c r="B13" s="33" t="s">
        <v>95</v>
      </c>
      <c r="C13" s="34" t="s">
        <v>90</v>
      </c>
      <c r="D13" s="33" t="s">
        <v>79</v>
      </c>
      <c r="E13" s="33" t="s">
        <v>70</v>
      </c>
      <c r="F13" s="33" t="s">
        <v>76</v>
      </c>
      <c r="G13" s="33" t="s">
        <v>76</v>
      </c>
      <c r="H13" s="32"/>
      <c r="I13" s="32"/>
      <c r="J13" s="32"/>
      <c r="K13" s="32"/>
      <c r="L13" s="32"/>
      <c r="M13" s="32"/>
      <c r="N13" s="32"/>
      <c r="O13" s="32"/>
      <c r="P13" s="32"/>
      <c r="Q13" s="32"/>
      <c r="R13" s="32"/>
      <c r="S13" s="32"/>
      <c r="T13" s="32"/>
      <c r="U13" s="32"/>
      <c r="V13" s="32"/>
      <c r="W13" s="32"/>
      <c r="X13" s="32"/>
      <c r="Y13" s="32"/>
      <c r="Z13" s="32"/>
    </row>
    <row r="14">
      <c r="A14" s="33" t="s">
        <v>96</v>
      </c>
      <c r="B14" s="33" t="s">
        <v>97</v>
      </c>
      <c r="C14" s="34" t="s">
        <v>90</v>
      </c>
      <c r="D14" s="33" t="s">
        <v>98</v>
      </c>
      <c r="E14" s="33" t="s">
        <v>83</v>
      </c>
      <c r="F14" s="33" t="s">
        <v>76</v>
      </c>
      <c r="G14" s="33" t="s">
        <v>76</v>
      </c>
      <c r="H14" s="32"/>
      <c r="I14" s="32"/>
      <c r="J14" s="32"/>
      <c r="K14" s="32"/>
      <c r="L14" s="32"/>
      <c r="M14" s="32"/>
      <c r="N14" s="32"/>
      <c r="O14" s="32"/>
      <c r="P14" s="32"/>
      <c r="Q14" s="32"/>
      <c r="R14" s="32"/>
      <c r="S14" s="32"/>
      <c r="T14" s="32"/>
      <c r="U14" s="32"/>
      <c r="V14" s="32"/>
      <c r="W14" s="32"/>
      <c r="X14" s="32"/>
      <c r="Y14" s="32"/>
      <c r="Z14" s="32"/>
    </row>
    <row r="15">
      <c r="A15" s="33" t="s">
        <v>99</v>
      </c>
      <c r="B15" s="33" t="s">
        <v>100</v>
      </c>
      <c r="C15" s="34" t="s">
        <v>90</v>
      </c>
      <c r="D15" s="33" t="s">
        <v>87</v>
      </c>
      <c r="E15" s="33" t="s">
        <v>83</v>
      </c>
      <c r="F15" s="33" t="s">
        <v>76</v>
      </c>
      <c r="G15" s="33" t="s">
        <v>76</v>
      </c>
      <c r="H15" s="32"/>
      <c r="I15" s="32"/>
      <c r="J15" s="32"/>
      <c r="K15" s="32"/>
      <c r="L15" s="32"/>
      <c r="M15" s="32"/>
      <c r="N15" s="32"/>
      <c r="O15" s="32"/>
      <c r="P15" s="32"/>
      <c r="Q15" s="32"/>
      <c r="R15" s="32"/>
      <c r="S15" s="32"/>
      <c r="T15" s="32"/>
      <c r="U15" s="32"/>
      <c r="V15" s="32"/>
      <c r="W15" s="32"/>
      <c r="X15" s="32"/>
      <c r="Y15" s="32"/>
      <c r="Z15" s="32"/>
    </row>
    <row r="16">
      <c r="A16" s="33" t="s">
        <v>101</v>
      </c>
      <c r="B16" s="33" t="s">
        <v>102</v>
      </c>
      <c r="C16" s="34" t="s">
        <v>103</v>
      </c>
      <c r="D16" s="33" t="s">
        <v>104</v>
      </c>
      <c r="E16" s="33" t="s">
        <v>17</v>
      </c>
      <c r="F16" s="33" t="s">
        <v>17</v>
      </c>
      <c r="G16" s="33" t="s">
        <v>17</v>
      </c>
      <c r="H16" s="32"/>
      <c r="I16" s="32"/>
      <c r="J16" s="32"/>
      <c r="K16" s="32"/>
      <c r="L16" s="32"/>
      <c r="M16" s="32"/>
      <c r="N16" s="32"/>
      <c r="O16" s="32"/>
      <c r="P16" s="32"/>
      <c r="Q16" s="32"/>
      <c r="R16" s="32"/>
      <c r="S16" s="32"/>
      <c r="T16" s="32"/>
      <c r="U16" s="32"/>
      <c r="V16" s="32"/>
      <c r="W16" s="32"/>
      <c r="X16" s="32"/>
      <c r="Y16" s="32"/>
      <c r="Z16" s="32"/>
    </row>
    <row r="17">
      <c r="A17" s="35"/>
    </row>
    <row r="18">
      <c r="A18" s="35"/>
    </row>
    <row r="19">
      <c r="A19" s="35"/>
    </row>
    <row r="20">
      <c r="A20" s="35"/>
    </row>
    <row r="21">
      <c r="A21" s="35"/>
    </row>
  </sheetData>
  <mergeCells count="1">
    <mergeCell ref="A1:G3"/>
  </mergeCell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AB1EFF9C82E74A8A6B58DC10F1D701" ma:contentTypeVersion="12" ma:contentTypeDescription="Create a new document." ma:contentTypeScope="" ma:versionID="2e4906e0a5700609601d64010266d4ae">
  <xsd:schema xmlns:xsd="http://www.w3.org/2001/XMLSchema" xmlns:xs="http://www.w3.org/2001/XMLSchema" xmlns:p="http://schemas.microsoft.com/office/2006/metadata/properties" xmlns:ns2="1d79c145-19ba-4889-95e7-7d100a075312" xmlns:ns3="2bf03cb6-bed7-4d43-92eb-acbabe8a3596" targetNamespace="http://schemas.microsoft.com/office/2006/metadata/properties" ma:root="true" ma:fieldsID="8adef1a05f50f4ba841d64151ed31f9a" ns2:_="" ns3:_="">
    <xsd:import namespace="1d79c145-19ba-4889-95e7-7d100a075312"/>
    <xsd:import namespace="2bf03cb6-bed7-4d43-92eb-acbabe8a35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79c145-19ba-4889-95e7-7d100a0753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f03cb6-bed7-4d43-92eb-acbabe8a359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5F873C-C5A6-48D9-A0A4-2BF9D2F77CDD}"/>
</file>

<file path=customXml/itemProps2.xml><?xml version="1.0" encoding="utf-8"?>
<ds:datastoreItem xmlns:ds="http://schemas.openxmlformats.org/officeDocument/2006/customXml" ds:itemID="{A40E4439-D076-41BA-94CE-48111EBF4F9D}"/>
</file>

<file path=customXml/itemProps3.xml><?xml version="1.0" encoding="utf-8"?>
<ds:datastoreItem xmlns:ds="http://schemas.openxmlformats.org/officeDocument/2006/customXml" ds:itemID="{088CC172-8D69-44C1-B8C9-72407E03E532}"/>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2022-03-03T20:39:39Z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0x01010015AB1EFF9C82E74A8A6B58DC10F1D701</vt:lpwstr>
  </property>
</Properties>
</file>